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Calendrier de la grossesse" sheetId="2" state="visible" r:id="rId2"/>
    <sheet xmlns:r="http://schemas.openxmlformats.org/officeDocument/2006/relationships" name="Comparer les modes de garde" sheetId="3" state="visible" r:id="rId3"/>
    <sheet xmlns:r="http://schemas.openxmlformats.org/officeDocument/2006/relationships" name="Matériel indispensable" sheetId="4" state="visible" r:id="rId4"/>
    <sheet xmlns:r="http://schemas.openxmlformats.org/officeDocument/2006/relationships" name="1. Ce que vous clarifiez dès" sheetId="5" state="visible" r:id="rId5"/>
    <sheet xmlns:r="http://schemas.openxmlformats.org/officeDocument/2006/relationships" name="2. Ce qu'il faut engager dès" sheetId="6" state="visible" r:id="rId6"/>
    <sheet xmlns:r="http://schemas.openxmlformats.org/officeDocument/2006/relationships" name="3. Arbitrages" sheetId="7" state="visible" r:id="rId7"/>
    <sheet xmlns:r="http://schemas.openxmlformats.org/officeDocument/2006/relationships" name="4. Ce qu'il faut vérifier" sheetId="8" state="visible" r:id="rId8"/>
    <sheet xmlns:r="http://schemas.openxmlformats.org/officeDocument/2006/relationships" name="5. Ce que vous planifiez" sheetId="9" state="visible" r:id="rId9"/>
    <sheet xmlns:r="http://schemas.openxmlformats.org/officeDocument/2006/relationships" name="6. Récapitulatif de ce qu'il ne" sheetId="10" state="visible" r:id="rId10"/>
  </sheets>
  <definedNames/>
  <calcPr calcId="124519" fullCalcOnLoad="1"/>
</workbook>
</file>

<file path=xl/styles.xml><?xml version="1.0" encoding="utf-8"?>
<styleSheet xmlns="http://schemas.openxmlformats.org/spreadsheetml/2006/main">
  <numFmts count="2">
    <numFmt numFmtId="164" formatCode="dd/mm/yyyy"/>
    <numFmt numFmtId="165" formatCode="0.0#"/>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4E352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164" fontId="4" fillId="0" borderId="1" pivotButton="0" quotePrefix="0" xfId="0"/>
    <xf numFmtId="3" fontId="4" fillId="4" borderId="0" applyAlignment="1" pivotButton="0" quotePrefix="0" xfId="0">
      <alignment vertical="top" wrapText="1"/>
    </xf>
    <xf numFmtId="0" fontId="2" fillId="0" borderId="0" applyAlignment="1" pivotButton="0" quotePrefix="0" xfId="0">
      <alignment vertical="top" wrapText="1"/>
    </xf>
    <xf numFmtId="0" fontId="2" fillId="0" borderId="0" applyAlignment="1" pivotButton="0" quotePrefix="0" xfId="0">
      <alignment vertical="top"/>
    </xf>
    <xf numFmtId="3" fontId="4" fillId="0" borderId="1" pivotButton="0" quotePrefix="0" xfId="0"/>
    <xf numFmtId="165" fontId="4" fillId="0" borderId="1" pivotButton="0" quotePrefix="0" xfId="0"/>
    <xf numFmtId="0" fontId="4" fillId="0" borderId="1" applyAlignment="1" pivotButton="0" quotePrefix="0" xfId="0">
      <alignment vertical="top" wrapText="1"/>
    </xf>
    <xf numFmtId="3" fontId="4" fillId="4" borderId="0" pivotButton="0" quotePrefix="0" xfId="0"/>
    <xf numFmtId="0" fontId="4" fillId="0"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Attendre un enfant : les démarches dans le bon ordre</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paulmarcheix.com/ressources/attendre-un-enfant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8"/>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26" customWidth="1" min="4" max="4"/>
    <col width="26" customWidth="1" min="5" max="5"/>
  </cols>
  <sheetData>
    <row r="1" ht="26" customHeight="1">
      <c r="A1" s="1" t="inlineStr">
        <is>
          <t>Calendrier de la grossesse</t>
        </is>
      </c>
    </row>
    <row r="2" ht="42" customHeight="1">
      <c r="A2" s="3" t="inlineStr">
        <is>
          <t>Une date prévue et une date réelle pour chaque étape du livre, trimestre par trimestre. Le retard se calcule, et la recherche d'un mode de garde commence bien avant la naissance.</t>
        </is>
      </c>
    </row>
    <row r="3" ht="44" customHeight="1">
      <c r="A3" s="5" t="inlineStr">
        <is>
          <t>Étape</t>
        </is>
      </c>
      <c r="B3" s="6" t="inlineStr">
        <is>
          <t>Date prévue</t>
        </is>
      </c>
      <c r="C3" s="6" t="inlineStr">
        <is>
          <t>Date réelle</t>
        </is>
      </c>
      <c r="D3" s="7" t="inlineStr">
        <is>
          <t>Semaines depuis la première étape</t>
        </is>
      </c>
      <c r="E3" s="7" t="inlineStr">
        <is>
          <t>Jours de retard</t>
        </is>
      </c>
    </row>
    <row r="4">
      <c r="A4" s="4" t="inlineStr">
        <is>
          <t>Premier trimestre : déclaration de grossesse</t>
        </is>
      </c>
      <c r="B4" s="8" t="n"/>
      <c r="C4" s="8" t="n"/>
      <c r="D4" s="9">
        <f>IF(OR(B4="",$B$4=""),"",ROUND((B4-$B$4)/7,0))</f>
        <v/>
      </c>
      <c r="E4" s="9">
        <f>IF(OR(B4="",C4=""),"",C4-B4)</f>
        <v/>
      </c>
    </row>
    <row r="5">
      <c r="A5" s="4" t="inlineStr">
        <is>
          <t>Premier trimestre : choix du suivi</t>
        </is>
      </c>
      <c r="B5" s="8" t="n"/>
      <c r="C5" s="8" t="n"/>
      <c r="D5" s="9">
        <f>IF(OR(B5="",$B$4=""),"",ROUND((B5-$B$4)/7,0))</f>
        <v/>
      </c>
      <c r="E5" s="9">
        <f>IF(OR(B5="",C5=""),"",C5-B5)</f>
        <v/>
      </c>
    </row>
    <row r="6">
      <c r="A6" s="4" t="inlineStr">
        <is>
          <t>Premier trimestre : premières recherches de mode de garde</t>
        </is>
      </c>
      <c r="B6" s="8" t="n"/>
      <c r="C6" s="8" t="n"/>
      <c r="D6" s="9">
        <f>IF(OR(B6="",$B$4=""),"",ROUND((B6-$B$4)/7,0))</f>
        <v/>
      </c>
      <c r="E6" s="9">
        <f>IF(OR(B6="",C6=""),"",C6-B6)</f>
        <v/>
      </c>
    </row>
    <row r="7">
      <c r="A7" s="4" t="inlineStr">
        <is>
          <t>Deuxième trimestre : mode de garde confirmé</t>
        </is>
      </c>
      <c r="B7" s="8" t="n"/>
      <c r="C7" s="8" t="n"/>
      <c r="D7" s="9">
        <f>IF(OR(B7="",$B$4=""),"",ROUND((B7-$B$4)/7,0))</f>
        <v/>
      </c>
      <c r="E7" s="9">
        <f>IF(OR(B7="",C7=""),"",C7-B7)</f>
        <v/>
      </c>
    </row>
    <row r="8">
      <c r="A8" s="4" t="inlineStr">
        <is>
          <t>Deuxième trimestre : calendrier de reprise</t>
        </is>
      </c>
      <c r="B8" s="8" t="n"/>
      <c r="C8" s="8" t="n"/>
      <c r="D8" s="9">
        <f>IF(OR(B8="",$B$4=""),"",ROUND((B8-$B$4)/7,0))</f>
        <v/>
      </c>
      <c r="E8" s="9">
        <f>IF(OR(B8="",C8=""),"",C8-B8)</f>
        <v/>
      </c>
    </row>
    <row r="9">
      <c r="A9" s="4" t="inlineStr">
        <is>
          <t>Deuxième trimestre : début de la préparation matérielle</t>
        </is>
      </c>
      <c r="B9" s="8" t="n"/>
      <c r="C9" s="8" t="n"/>
      <c r="D9" s="9">
        <f>IF(OR(B9="",$B$4=""),"",ROUND((B9-$B$4)/7,0))</f>
        <v/>
      </c>
      <c r="E9" s="9">
        <f>IF(OR(B9="",C9=""),"",C9-B9)</f>
        <v/>
      </c>
    </row>
    <row r="10">
      <c r="A10" s="4" t="inlineStr">
        <is>
          <t>Troisième trimestre : valise et matériel vérifiés</t>
        </is>
      </c>
      <c r="B10" s="8" t="n"/>
      <c r="C10" s="8" t="n"/>
      <c r="D10" s="9">
        <f>IF(OR(B10="",$B$4=""),"",ROUND((B10-$B$4)/7,0))</f>
        <v/>
      </c>
      <c r="E10" s="9">
        <f>IF(OR(B10="",C10=""),"",C10-B10)</f>
        <v/>
      </c>
    </row>
    <row r="11">
      <c r="A11" s="4" t="inlineStr">
        <is>
          <t>Troisième trimestre : derniers détails administratifs</t>
        </is>
      </c>
      <c r="B11" s="8" t="n"/>
      <c r="C11" s="8" t="n"/>
      <c r="D11" s="9">
        <f>IF(OR(B11="",$B$4=""),"",ROUND((B11-$B$4)/7,0))</f>
        <v/>
      </c>
      <c r="E11" s="9">
        <f>IF(OR(B11="",C11=""),"",C11-B11)</f>
        <v/>
      </c>
    </row>
    <row r="12">
      <c r="A12" s="4" t="inlineStr">
        <is>
          <t>Avant la naissance : reprise confirmée avec le mode de garde</t>
        </is>
      </c>
      <c r="B12" s="8" t="n"/>
      <c r="C12" s="8" t="n"/>
      <c r="D12" s="9">
        <f>IF(OR(B12="",$B$4=""),"",ROUND((B12-$B$4)/7,0))</f>
        <v/>
      </c>
      <c r="E12" s="9">
        <f>IF(OR(B12="",C12=""),"",C12-B12)</f>
        <v/>
      </c>
    </row>
    <row r="14">
      <c r="A14" s="5" t="inlineStr">
        <is>
          <t>CE QUI SE CALCULE</t>
        </is>
      </c>
    </row>
    <row r="15">
      <c r="A15" s="10" t="inlineStr">
        <is>
          <t>Étapes réalisées</t>
        </is>
      </c>
      <c r="B15" s="9">
        <f>COUNT($C$4:$C$12)</f>
        <v/>
      </c>
    </row>
    <row r="16">
      <c r="A16" s="10" t="inlineStr">
        <is>
          <t>Étapes en retard</t>
        </is>
      </c>
      <c r="B16" s="9">
        <f>COUNTIF($E$4:$E$12,"&gt;0")</f>
        <v/>
      </c>
    </row>
    <row r="18" ht="40" customHeight="1">
      <c r="A18" s="11" t="inlineStr">
        <is>
          <t>Comment le lire</t>
        </is>
      </c>
      <c r="B18" s="3" t="inlineStr">
        <is>
          <t>Le mode de garde se cherche dès la confirmation, même si la naissance est encore lointaine : c'est l'étape dont le retard se rattrape le moins bien.</t>
        </is>
      </c>
    </row>
  </sheetData>
  <mergeCells count="3">
    <mergeCell ref="A2:E2"/>
    <mergeCell ref="A1:E1"/>
    <mergeCell ref="B18:E18"/>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s>
  <sheetData>
    <row r="1" ht="26" customHeight="1">
      <c r="A1" s="1" t="inlineStr">
        <is>
          <t>Comparer les modes de garde</t>
        </is>
      </c>
    </row>
    <row r="2" ht="42" customHeight="1">
      <c r="A2" s="3" t="inlineStr">
        <is>
          <t>Une colonne par mode de garde. Simulez le coût mensuel réel sur votre situation, pas un tarif affiché, puis regardez ce que chaque mode vous coûte sur toute la durée prévue.</t>
        </is>
      </c>
    </row>
    <row r="3">
      <c r="A3" s="5" t="inlineStr">
        <is>
          <t>À REMPLIR</t>
        </is>
      </c>
      <c r="B3" s="6" t="inlineStr">
        <is>
          <t>Crèche</t>
        </is>
      </c>
      <c r="C3" s="6" t="inlineStr">
        <is>
          <t>Assistante maternelle</t>
        </is>
      </c>
      <c r="D3" s="6" t="inlineStr">
        <is>
          <t>Crèche familiale</t>
        </is>
      </c>
    </row>
    <row r="4">
      <c r="A4" s="4" t="inlineStr">
        <is>
          <t>Coût mensuel réel simulé</t>
        </is>
      </c>
      <c r="B4" s="12" t="n"/>
      <c r="C4" s="12" t="n"/>
      <c r="D4" s="12" t="n"/>
    </row>
    <row r="5">
      <c r="A5" s="4" t="inlineStr">
        <is>
          <t>Aides mensuelles vérifiées</t>
        </is>
      </c>
      <c r="B5" s="12" t="n"/>
      <c r="C5" s="12" t="n"/>
      <c r="D5" s="12" t="n"/>
    </row>
    <row r="6">
      <c r="A6" s="4" t="inlineStr">
        <is>
          <t>Nombre de mois d'utilisation prévus</t>
        </is>
      </c>
      <c r="B6" s="13" t="n"/>
      <c r="C6" s="13" t="n"/>
      <c r="D6" s="13" t="n"/>
    </row>
    <row r="7">
      <c r="A7" s="4" t="inlineStr">
        <is>
          <t>Trajet sur une semaine type, en minutes</t>
        </is>
      </c>
      <c r="B7" s="12" t="n"/>
      <c r="C7" s="12" t="n"/>
      <c r="D7" s="12" t="n"/>
    </row>
    <row r="8" ht="46" customHeight="1">
      <c r="A8" s="4" t="inlineStr">
        <is>
          <t>Disponibilité effective vérifiée dans votre secteur</t>
        </is>
      </c>
      <c r="B8" s="14" t="n"/>
      <c r="C8" s="14" t="n"/>
      <c r="D8" s="14" t="n"/>
    </row>
    <row r="9" ht="46" customHeight="1">
      <c r="A9" s="4" t="inlineStr">
        <is>
          <t>Ce à quoi vous renoncez avec ce mode de garde</t>
        </is>
      </c>
      <c r="B9" s="14" t="n"/>
      <c r="C9" s="14" t="n"/>
      <c r="D9" s="14" t="n"/>
    </row>
    <row r="10" ht="46" customHeight="1">
      <c r="A10" s="4" t="inlineStr">
        <is>
          <t>Solution de repli en cas de désistement</t>
        </is>
      </c>
      <c r="B10" s="14" t="n"/>
      <c r="C10" s="14" t="n"/>
      <c r="D10" s="14" t="n"/>
    </row>
    <row r="12">
      <c r="A12" s="5" t="inlineStr">
        <is>
          <t>CE QUI SE CALCULE</t>
        </is>
      </c>
      <c r="B12" s="6" t="inlineStr">
        <is>
          <t>Crèche</t>
        </is>
      </c>
      <c r="C12" s="6" t="inlineStr">
        <is>
          <t>Assistante maternelle</t>
        </is>
      </c>
      <c r="D12" s="6" t="inlineStr">
        <is>
          <t>Crèche familiale</t>
        </is>
      </c>
    </row>
    <row r="13">
      <c r="A13" s="10" t="inlineStr">
        <is>
          <t>Coût mensuel net des aides</t>
        </is>
      </c>
      <c r="B13" s="15">
        <f>IF(B4="","",B4-N(B5))</f>
        <v/>
      </c>
      <c r="C13" s="15">
        <f>IF(C4="","",C4-N(C5))</f>
        <v/>
      </c>
      <c r="D13" s="15">
        <f>IF(D4="","",D4-N(D5))</f>
        <v/>
      </c>
    </row>
    <row r="14">
      <c r="A14" s="10" t="inlineStr">
        <is>
          <t>Coût cumulé sur la durée prévue</t>
        </is>
      </c>
      <c r="B14" s="15">
        <f>IF(OR(B13="",B6=""),"",B13*B6)</f>
        <v/>
      </c>
      <c r="C14" s="15">
        <f>IF(OR(C13="",C6=""),"",C13*C6)</f>
        <v/>
      </c>
      <c r="D14" s="15">
        <f>IF(OR(D13="",D6=""),"",D13*D6)</f>
        <v/>
      </c>
    </row>
    <row r="15">
      <c r="A15" s="10" t="inlineStr">
        <is>
          <t>Écart cumulé avec le moins cher</t>
        </is>
      </c>
      <c r="B15" s="15">
        <f>IF(B14="","",B14-MIN($B14:$D14))</f>
        <v/>
      </c>
      <c r="C15" s="15">
        <f>IF(C14="","",C14-MIN($B14:$D14))</f>
        <v/>
      </c>
      <c r="D15" s="15">
        <f>IF(D14="","",D14-MIN($B14:$D14))</f>
        <v/>
      </c>
    </row>
    <row r="16" ht="34" customHeight="1">
      <c r="A16" s="10" t="inlineStr">
        <is>
          <t>Le moins cher sur la durée prévue</t>
        </is>
      </c>
      <c r="B16" s="9">
        <f>IF(COUNT($B14:$D14)=0,"",INDEX($B$12:$D$12,MATCH(MIN($B14:$D14),$B14:$D14,0)))</f>
        <v/>
      </c>
    </row>
    <row r="18" ht="45" customHeight="1">
      <c r="A18" s="11" t="inlineStr">
        <is>
          <t>Comment le lire</t>
        </is>
      </c>
      <c r="B18" s="3" t="inlineStr">
        <is>
          <t>Comparer le seul premier mois trompe : c'est le cumul sur la durée qui décide. Les trois dernières lignes de saisie ne se chiffrent pas, elles se comparent : ce à quoi vous renoncez avec chaque mode compte autant que son prix.</t>
        </is>
      </c>
    </row>
  </sheetData>
  <mergeCells count="3">
    <mergeCell ref="A1:D1"/>
    <mergeCell ref="B18:D18"/>
    <mergeCell ref="A2:D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25"/>
  <sheetViews>
    <sheetView workbookViewId="0">
      <pane ySplit="2" topLeftCell="A3" activePane="bottomLeft" state="frozen"/>
      <selection pane="bottomLeft" activeCell="A1" sqref="A1"/>
    </sheetView>
  </sheetViews>
  <sheetFormatPr baseColWidth="8" defaultRowHeight="15"/>
  <cols>
    <col width="44" customWidth="1" min="1" max="1"/>
    <col width="30" customWidth="1" min="2" max="2"/>
    <col width="17" customWidth="1" min="3" max="3"/>
    <col width="17" customWidth="1" min="4" max="4"/>
    <col width="26" customWidth="1" min="5" max="5"/>
    <col width="26" customWidth="1" min="6" max="6"/>
  </cols>
  <sheetData>
    <row r="1" ht="26" customHeight="1">
      <c r="A1" s="1" t="inlineStr">
        <is>
          <t>Matériel indispensable</t>
        </is>
      </c>
    </row>
    <row r="2" ht="42" customHeight="1">
      <c r="A2" s="3" t="inlineStr">
        <is>
          <t>Listez ce qui est réellement indispensable dès les premiers jours, et pour chaque élément l'alternative au neuf : occasion, emprunt, location. Une source pour chaque ligne.</t>
        </is>
      </c>
    </row>
    <row r="3" ht="44" customHeight="1">
      <c r="A3" s="5" t="inlineStr">
        <is>
          <t>Élément</t>
        </is>
      </c>
      <c r="B3" s="6" t="inlineStr">
        <is>
          <t>Source retenue</t>
        </is>
      </c>
      <c r="C3" s="6" t="inlineStr">
        <is>
          <t>Prix si vous l'achetez neuf</t>
        </is>
      </c>
      <c r="D3" s="6" t="inlineStr">
        <is>
          <t>Prix de l'alternative retenue</t>
        </is>
      </c>
      <c r="E3" s="7" t="inlineStr">
        <is>
          <t>Prix retenu</t>
        </is>
      </c>
      <c r="F3" s="7" t="inlineStr">
        <is>
          <t>Économie</t>
        </is>
      </c>
    </row>
    <row r="4" ht="34" customHeight="1">
      <c r="A4" s="16" t="n"/>
      <c r="B4" s="14" t="n"/>
      <c r="C4" s="12" t="n"/>
      <c r="D4" s="12" t="n"/>
      <c r="E4" s="9">
        <f>IF(D4&lt;&gt;"",D4,IF(C4&lt;&gt;"",C4,""))</f>
        <v/>
      </c>
      <c r="F4" s="9">
        <f>IF(OR(C4="",D4=""),"",C4-D4)</f>
        <v/>
      </c>
    </row>
    <row r="5" ht="34" customHeight="1">
      <c r="A5" s="16" t="n"/>
      <c r="B5" s="14" t="n"/>
      <c r="C5" s="12" t="n"/>
      <c r="D5" s="12" t="n"/>
      <c r="E5" s="9">
        <f>IF(D5&lt;&gt;"",D5,IF(C5&lt;&gt;"",C5,""))</f>
        <v/>
      </c>
      <c r="F5" s="9">
        <f>IF(OR(C5="",D5=""),"",C5-D5)</f>
        <v/>
      </c>
    </row>
    <row r="6" ht="34" customHeight="1">
      <c r="A6" s="16" t="n"/>
      <c r="B6" s="14" t="n"/>
      <c r="C6" s="12" t="n"/>
      <c r="D6" s="12" t="n"/>
      <c r="E6" s="9">
        <f>IF(D6&lt;&gt;"",D6,IF(C6&lt;&gt;"",C6,""))</f>
        <v/>
      </c>
      <c r="F6" s="9">
        <f>IF(OR(C6="",D6=""),"",C6-D6)</f>
        <v/>
      </c>
    </row>
    <row r="7" ht="34" customHeight="1">
      <c r="A7" s="16" t="n"/>
      <c r="B7" s="14" t="n"/>
      <c r="C7" s="12" t="n"/>
      <c r="D7" s="12" t="n"/>
      <c r="E7" s="9">
        <f>IF(D7&lt;&gt;"",D7,IF(C7&lt;&gt;"",C7,""))</f>
        <v/>
      </c>
      <c r="F7" s="9">
        <f>IF(OR(C7="",D7=""),"",C7-D7)</f>
        <v/>
      </c>
    </row>
    <row r="8" ht="34" customHeight="1">
      <c r="A8" s="16" t="n"/>
      <c r="B8" s="14" t="n"/>
      <c r="C8" s="12" t="n"/>
      <c r="D8" s="12" t="n"/>
      <c r="E8" s="9">
        <f>IF(D8&lt;&gt;"",D8,IF(C8&lt;&gt;"",C8,""))</f>
        <v/>
      </c>
      <c r="F8" s="9">
        <f>IF(OR(C8="",D8=""),"",C8-D8)</f>
        <v/>
      </c>
    </row>
    <row r="9" ht="34" customHeight="1">
      <c r="A9" s="16" t="n"/>
      <c r="B9" s="14" t="n"/>
      <c r="C9" s="12" t="n"/>
      <c r="D9" s="12" t="n"/>
      <c r="E9" s="9">
        <f>IF(D9&lt;&gt;"",D9,IF(C9&lt;&gt;"",C9,""))</f>
        <v/>
      </c>
      <c r="F9" s="9">
        <f>IF(OR(C9="",D9=""),"",C9-D9)</f>
        <v/>
      </c>
    </row>
    <row r="10" ht="34" customHeight="1">
      <c r="A10" s="16" t="n"/>
      <c r="B10" s="14" t="n"/>
      <c r="C10" s="12" t="n"/>
      <c r="D10" s="12" t="n"/>
      <c r="E10" s="9">
        <f>IF(D10&lt;&gt;"",D10,IF(C10&lt;&gt;"",C10,""))</f>
        <v/>
      </c>
      <c r="F10" s="9">
        <f>IF(OR(C10="",D10=""),"",C10-D10)</f>
        <v/>
      </c>
    </row>
    <row r="11" ht="34" customHeight="1">
      <c r="A11" s="16" t="n"/>
      <c r="B11" s="14" t="n"/>
      <c r="C11" s="12" t="n"/>
      <c r="D11" s="12" t="n"/>
      <c r="E11" s="9">
        <f>IF(D11&lt;&gt;"",D11,IF(C11&lt;&gt;"",C11,""))</f>
        <v/>
      </c>
      <c r="F11" s="9">
        <f>IF(OR(C11="",D11=""),"",C11-D11)</f>
        <v/>
      </c>
    </row>
    <row r="12" ht="34" customHeight="1">
      <c r="A12" s="16" t="n"/>
      <c r="B12" s="14" t="n"/>
      <c r="C12" s="12" t="n"/>
      <c r="D12" s="12" t="n"/>
      <c r="E12" s="9">
        <f>IF(D12&lt;&gt;"",D12,IF(C12&lt;&gt;"",C12,""))</f>
        <v/>
      </c>
      <c r="F12" s="9">
        <f>IF(OR(C12="",D12=""),"",C12-D12)</f>
        <v/>
      </c>
    </row>
    <row r="13" ht="34" customHeight="1">
      <c r="A13" s="16" t="n"/>
      <c r="B13" s="14" t="n"/>
      <c r="C13" s="12" t="n"/>
      <c r="D13" s="12" t="n"/>
      <c r="E13" s="9">
        <f>IF(D13&lt;&gt;"",D13,IF(C13&lt;&gt;"",C13,""))</f>
        <v/>
      </c>
      <c r="F13" s="9">
        <f>IF(OR(C13="",D13=""),"",C13-D13)</f>
        <v/>
      </c>
    </row>
    <row r="14" ht="34" customHeight="1">
      <c r="A14" s="16" t="n"/>
      <c r="B14" s="14" t="n"/>
      <c r="C14" s="12" t="n"/>
      <c r="D14" s="12" t="n"/>
      <c r="E14" s="9">
        <f>IF(D14&lt;&gt;"",D14,IF(C14&lt;&gt;"",C14,""))</f>
        <v/>
      </c>
      <c r="F14" s="9">
        <f>IF(OR(C14="",D14=""),"",C14-D14)</f>
        <v/>
      </c>
    </row>
    <row r="15" ht="34" customHeight="1">
      <c r="A15" s="16" t="n"/>
      <c r="B15" s="14" t="n"/>
      <c r="C15" s="12" t="n"/>
      <c r="D15" s="12" t="n"/>
      <c r="E15" s="9">
        <f>IF(D15&lt;&gt;"",D15,IF(C15&lt;&gt;"",C15,""))</f>
        <v/>
      </c>
      <c r="F15" s="9">
        <f>IF(OR(C15="",D15=""),"",C15-D15)</f>
        <v/>
      </c>
    </row>
    <row r="16" ht="34" customHeight="1">
      <c r="A16" s="16" t="n"/>
      <c r="B16" s="14" t="n"/>
      <c r="C16" s="12" t="n"/>
      <c r="D16" s="12" t="n"/>
      <c r="E16" s="9">
        <f>IF(D16&lt;&gt;"",D16,IF(C16&lt;&gt;"",C16,""))</f>
        <v/>
      </c>
      <c r="F16" s="9">
        <f>IF(OR(C16="",D16=""),"",C16-D16)</f>
        <v/>
      </c>
    </row>
    <row r="17" ht="34" customHeight="1">
      <c r="A17" s="16" t="n"/>
      <c r="B17" s="14" t="n"/>
      <c r="C17" s="12" t="n"/>
      <c r="D17" s="12" t="n"/>
      <c r="E17" s="9">
        <f>IF(D17&lt;&gt;"",D17,IF(C17&lt;&gt;"",C17,""))</f>
        <v/>
      </c>
      <c r="F17" s="9">
        <f>IF(OR(C17="",D17=""),"",C17-D17)</f>
        <v/>
      </c>
    </row>
    <row r="18" ht="34" customHeight="1">
      <c r="A18" s="16" t="n"/>
      <c r="B18" s="14" t="n"/>
      <c r="C18" s="12" t="n"/>
      <c r="D18" s="12" t="n"/>
      <c r="E18" s="9">
        <f>IF(D18&lt;&gt;"",D18,IF(C18&lt;&gt;"",C18,""))</f>
        <v/>
      </c>
      <c r="F18" s="9">
        <f>IF(OR(C18="",D18=""),"",C18-D18)</f>
        <v/>
      </c>
    </row>
    <row r="20">
      <c r="A20" s="5" t="inlineStr">
        <is>
          <t>CE QUI SE CALCULE</t>
        </is>
      </c>
    </row>
    <row r="21">
      <c r="A21" s="10" t="inlineStr">
        <is>
          <t>Total si tout est acheté neuf</t>
        </is>
      </c>
      <c r="B21" s="9">
        <f>SUM($C$4:$C$18)</f>
        <v/>
      </c>
    </row>
    <row r="22">
      <c r="A22" s="10" t="inlineStr">
        <is>
          <t>Total avec les alternatives retenues</t>
        </is>
      </c>
      <c r="B22" s="9">
        <f>SUM($E$4:$E$18)</f>
        <v/>
      </c>
    </row>
    <row r="23">
      <c r="A23" s="10" t="inlineStr">
        <is>
          <t>Économie obtenue</t>
        </is>
      </c>
      <c r="B23" s="9">
        <f>$B$21-$B$22</f>
        <v/>
      </c>
    </row>
    <row r="25" ht="40" customHeight="1">
      <c r="A25" s="11" t="inlineStr">
        <is>
          <t>Comment le lire</t>
        </is>
      </c>
      <c r="B25" s="3" t="inlineStr">
        <is>
          <t>Acheter tout neuf sans comparer est l'une des erreurs de la liste du livre. Une alternative à zéro, comme un emprunt, se note zéro : la case vide veut dire que vous achetez neuf.</t>
        </is>
      </c>
    </row>
  </sheetData>
  <mergeCells count="3">
    <mergeCell ref="A2:F2"/>
    <mergeCell ref="A1:F1"/>
    <mergeCell ref="B25:F25"/>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clarifiez dès l'annonce</t>
        </is>
      </c>
    </row>
    <row r="2">
      <c r="A2" s="2" t="inlineStr">
        <is>
          <t>À faire</t>
        </is>
      </c>
      <c r="B2" s="2" t="inlineStr">
        <is>
          <t>Fait le</t>
        </is>
      </c>
      <c r="C2" s="2" t="inlineStr">
        <is>
          <t>Notes, réponses obtenues, personne rencontrée</t>
        </is>
      </c>
    </row>
    <row r="3">
      <c r="A3" s="4" t="inlineStr">
        <is>
          <t>Le moment choisi pour informer votre employeur, en connaissance des droits que cela ouvre.</t>
        </is>
      </c>
      <c r="B3" s="17" t="n"/>
      <c r="C3" s="17" t="n"/>
    </row>
    <row r="4">
      <c r="A4" s="4" t="inlineStr">
        <is>
          <t>La répartition des démarches entre les deux parents, si vous êtes à deux.</t>
        </is>
      </c>
      <c r="B4" s="17" t="n"/>
      <c r="C4" s="17" t="n"/>
    </row>
    <row r="5">
      <c r="A5" s="4" t="inlineStr">
        <is>
          <t>Les relais concrets identifiés dans votre entourage, si vous êtes seul.</t>
        </is>
      </c>
      <c r="B5" s="17" t="n"/>
      <c r="C5" s="17" t="n"/>
    </row>
    <row r="6">
      <c r="A6" s="4" t="inlineStr">
        <is>
          <t>Les situations précises que vous cherchez à éviter, au-delà de l'angoisse générale de tout oublier.</t>
        </is>
      </c>
      <c r="B6" s="17" t="n"/>
      <c r="C6" s="17"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engager dès la confirmation</t>
        </is>
      </c>
    </row>
    <row r="2">
      <c r="A2" s="2" t="inlineStr">
        <is>
          <t>À faire</t>
        </is>
      </c>
      <c r="B2" s="2" t="inlineStr">
        <is>
          <t>Fait le</t>
        </is>
      </c>
      <c r="C2" s="2" t="inlineStr">
        <is>
          <t>Notes, réponses obtenues, personne rencontrée</t>
        </is>
      </c>
    </row>
    <row r="3">
      <c r="A3" s="4" t="inlineStr">
        <is>
          <t>La déclaration de grossesse auprès de votre caisse d'assurance maladie.</t>
        </is>
      </c>
      <c r="B3" s="17" t="n"/>
      <c r="C3" s="17" t="n"/>
    </row>
    <row r="4">
      <c r="A4" s="4" t="inlineStr">
        <is>
          <t>Une vérification précise de ce que couvre votre mutuelle pour la naissance.</t>
        </is>
      </c>
      <c r="B4" s="17" t="n"/>
      <c r="C4" s="17" t="n"/>
    </row>
    <row r="5">
      <c r="A5" s="4" t="inlineStr">
        <is>
          <t>L'inscription ou la prise de contact avec le lieu de suivi et de naissance choisi.</t>
        </is>
      </c>
      <c r="B5" s="17" t="n"/>
      <c r="C5" s="17" t="n"/>
    </row>
    <row r="6">
      <c r="A6" s="4" t="inlineStr">
        <is>
          <t>Le début de la recherche d'un mode de garde, même si la naissance est encore lointaine.</t>
        </is>
      </c>
      <c r="B6" s="17" t="n"/>
      <c r="C6" s="17" t="n"/>
    </row>
    <row r="7">
      <c r="A7" s="4" t="inlineStr">
        <is>
          <t>Une liste de ce qui est réellement indispensable dès les premiers jours, distincte de ce qui peut attendre.</t>
        </is>
      </c>
      <c r="B7" s="17" t="n"/>
      <c r="C7" s="17" t="n"/>
    </row>
  </sheetData>
  <mergeCells count="1">
    <mergeCell ref="A1:C1"/>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Vos arbitrages, avant la naissance</t>
        </is>
      </c>
    </row>
    <row r="2">
      <c r="A2" s="2" t="inlineStr">
        <is>
          <t>À faire</t>
        </is>
      </c>
      <c r="B2" s="2" t="inlineStr">
        <is>
          <t>Fait le</t>
        </is>
      </c>
      <c r="C2" s="2" t="inlineStr">
        <is>
          <t>Notes, réponses obtenues, personne rencontrée</t>
        </is>
      </c>
    </row>
    <row r="3">
      <c r="A3" s="4" t="inlineStr">
        <is>
          <t>Le moment choisi pour informer votre employeur, en connaissance des droits associés.</t>
        </is>
      </c>
      <c r="B3" s="17" t="n"/>
      <c r="C3" s="17" t="n"/>
    </row>
    <row r="4">
      <c r="A4" s="4" t="inlineStr">
        <is>
          <t>Le type de suivi médical retenu, hospitalier, libéral, ou une combinaison des deux.</t>
        </is>
      </c>
      <c r="B4" s="17" t="n"/>
      <c r="C4" s="17" t="n"/>
    </row>
    <row r="5">
      <c r="A5" s="4" t="inlineStr">
        <is>
          <t>Le mode de garde comparé entre crèche, assistante maternelle et crèche familiale.</t>
        </is>
      </c>
      <c r="B5" s="17" t="n"/>
      <c r="C5" s="17" t="n"/>
    </row>
    <row r="6">
      <c r="A6" s="4" t="inlineStr">
        <is>
          <t>Le rythme de reprise professionnelle envisagé, vérifié avec la disponibilité du mode de garde choisi.</t>
        </is>
      </c>
      <c r="B6" s="17" t="n"/>
      <c r="C6" s="17" t="n"/>
    </row>
    <row r="7">
      <c r="A7" s="4" t="inlineStr">
        <is>
          <t>La place donnée à l'aide de l'entourage dans votre organisation d'ensemble.</t>
        </is>
      </c>
      <c r="B7" s="17" t="n"/>
      <c r="C7" s="17" t="n"/>
    </row>
  </sheetData>
  <mergeCells count="1">
    <mergeCell ref="A1:C1"/>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financièrement</t>
        </is>
      </c>
    </row>
    <row r="2">
      <c r="A2" s="2" t="inlineStr">
        <is>
          <t>À faire</t>
        </is>
      </c>
      <c r="B2" s="2" t="inlineStr">
        <is>
          <t>Fait le</t>
        </is>
      </c>
      <c r="C2" s="2" t="inlineStr">
        <is>
          <t>Notes, réponses obtenues, personne rencontrée</t>
        </is>
      </c>
    </row>
    <row r="3">
      <c r="A3" s="4" t="inlineStr">
        <is>
          <t>Votre rythme d'épargne actuel, et s'il doit être ajusté avant la naissance.</t>
        </is>
      </c>
      <c r="B3" s="17" t="n"/>
      <c r="C3" s="17" t="n"/>
    </row>
    <row r="4">
      <c r="A4" s="4" t="inlineStr">
        <is>
          <t>Une liste précise de l'équipement indispensable, avec une source pour chaque élément.</t>
        </is>
      </c>
      <c r="B4" s="17" t="n"/>
      <c r="C4" s="17" t="n"/>
    </row>
    <row r="5">
      <c r="A5" s="4" t="inlineStr">
        <is>
          <t>Le coût mensuel réel du mode de garde envisagé, sur la durée prévue.</t>
        </is>
      </c>
      <c r="B5" s="17" t="n"/>
      <c r="C5" s="17" t="n"/>
    </row>
    <row r="6">
      <c r="A6" s="4" t="inlineStr">
        <is>
          <t>Les aides et prestations auxquelles vous avez droit, vérifiées auprès des organismes compétents.</t>
        </is>
      </c>
      <c r="B6" s="17" t="n"/>
      <c r="C6" s="17" t="n"/>
    </row>
    <row r="7">
      <c r="A7" s="4" t="inlineStr">
        <is>
          <t>Un budget couvrant la première année complète, pas seulement les premières semaines.</t>
        </is>
      </c>
      <c r="B7" s="17" t="n"/>
      <c r="C7" s="17"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planifiez trimestre par trimestre</t>
        </is>
      </c>
    </row>
    <row r="2">
      <c r="A2" s="2" t="inlineStr">
        <is>
          <t>À faire</t>
        </is>
      </c>
      <c r="B2" s="2" t="inlineStr">
        <is>
          <t>Fait le</t>
        </is>
      </c>
      <c r="C2" s="2" t="inlineStr">
        <is>
          <t>Notes, réponses obtenues, personne rencontrée</t>
        </is>
      </c>
    </row>
    <row r="3">
      <c r="A3" s="4" t="inlineStr">
        <is>
          <t>Premier trimestre : déclaration de grossesse, choix du suivi, premières recherches de mode de garde.</t>
        </is>
      </c>
      <c r="B3" s="17" t="n"/>
      <c r="C3" s="17" t="n"/>
    </row>
    <row r="4">
      <c r="A4" s="4" t="inlineStr">
        <is>
          <t>Deuxième trimestre : confirmation du mode de garde, calendrier de reprise, début de la préparation matérielle.</t>
        </is>
      </c>
      <c r="B4" s="17" t="n"/>
      <c r="C4" s="17" t="n"/>
    </row>
    <row r="5">
      <c r="A5" s="4" t="inlineStr">
        <is>
          <t>Troisième trimestre : finalisation de la valise, vérification du matériel, derniers détails administratifs.</t>
        </is>
      </c>
      <c r="B5" s="17" t="n"/>
      <c r="C5" s="17" t="n"/>
    </row>
    <row r="6">
      <c r="A6" s="4" t="inlineStr">
        <is>
          <t>Avant la naissance : calendrier de reprise professionnelle communiqué et confirmé avec le mode de garde.</t>
        </is>
      </c>
      <c r="B6" s="17" t="n"/>
      <c r="C6" s="17" t="n"/>
    </row>
  </sheetData>
  <mergeCells count="1">
    <mergeCell ref="A1:C1"/>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Retarder l'annonce à l'employeur sans avoir mesuré ce que ce délai vous fait perdre.</t>
        </is>
      </c>
      <c r="B3" s="17" t="n"/>
      <c r="C3" s="17" t="n"/>
    </row>
    <row r="4">
      <c r="A4" s="4" t="inlineStr">
        <is>
          <t>Commencer la recherche d'un mode de garde seulement dans les derniers mois de grossesse.</t>
        </is>
      </c>
      <c r="B4" s="17" t="n"/>
      <c r="C4" s="17" t="n"/>
    </row>
    <row r="5">
      <c r="A5" s="4" t="inlineStr">
        <is>
          <t>Acheter tout le matériel neuf sans comparer occasion, emprunt ou location.</t>
        </is>
      </c>
      <c r="B5" s="17" t="n"/>
      <c r="C5" s="17" t="n"/>
    </row>
    <row r="6">
      <c r="A6" s="4" t="inlineStr">
        <is>
          <t>Ne pas vérifier précisément ce que couvre votre mutuelle pour la naissance.</t>
        </is>
      </c>
      <c r="B6" s="17" t="n"/>
      <c r="C6" s="17" t="n"/>
    </row>
    <row r="7">
      <c r="A7" s="4" t="inlineStr">
        <is>
          <t>Fixer un calendrier de reprise sans l'avoir confirmé avec la disponibilité du mode de garde.</t>
        </is>
      </c>
      <c r="B7" s="17" t="n"/>
      <c r="C7" s="17"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2026-09-30T09:25:41Z</dcterms:created>
  <dcterms:modified xmlns:dcterms="http://purl.org/dc/terms/" xmlns:xsi="http://www.w3.org/2001/XMLSchema-instance" xsi:type="dcterms:W3CDTF">2026-09-30T09:25:41Z</dcterms:modified>
</cp:coreProperties>
</file>