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Sources et budget" sheetId="2" state="visible" r:id="rId2"/>
    <sheet xmlns:r="http://schemas.openxmlformats.org/officeDocument/2006/relationships" name="Relevé de carrière" sheetId="3" state="visible" r:id="rId3"/>
    <sheet xmlns:r="http://schemas.openxmlformats.org/officeDocument/2006/relationships" name="Échéancier daté" sheetId="4" state="visible" r:id="rId4"/>
    <sheet xmlns:r="http://schemas.openxmlformats.org/officeDocument/2006/relationships" name="1. Questions qui clarifient" sheetId="5" state="visible" r:id="rId5"/>
    <sheet xmlns:r="http://schemas.openxmlformats.org/officeDocument/2006/relationships" name="2. Ce qu'il faut réunir" sheetId="6" state="visible" r:id="rId6"/>
    <sheet xmlns:r="http://schemas.openxmlformats.org/officeDocument/2006/relationships" name="3. Grille pour arbitrer votre" sheetId="7" state="visible" r:id="rId7"/>
    <sheet xmlns:r="http://schemas.openxmlformats.org/officeDocument/2006/relationships" name="4. Échéancier sur dix ans" sheetId="8" state="visible" r:id="rId8"/>
    <sheet xmlns:r="http://schemas.openxmlformats.org/officeDocument/2006/relationships" name="5. Récapitulatif" sheetId="9" state="visible" r:id="rId9"/>
    <sheet xmlns:r="http://schemas.openxmlformats.org/officeDocument/2006/relationships" name="6. Ce qu'il faut faire" sheetId="10" state="visible" r:id="rId10"/>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164" fontId="4" fillId="0" borderId="1" pivotButton="0" quotePrefix="0" xfId="0"/>
    <xf numFmtId="0" fontId="4" fillId="0" borderId="1" applyAlignment="1" pivotButton="0" quotePrefix="0" xfId="0">
      <alignment vertical="top" wrapText="1"/>
    </xf>
    <xf numFmtId="0" fontId="4" fillId="4" borderId="0" applyAlignment="1" pivotButton="0" quotePrefix="0" xfId="0">
      <alignment vertical="top" wrapText="1"/>
    </xf>
    <xf numFmtId="0" fontId="2" fillId="0" borderId="0" applyAlignment="1" pivotButton="0" quotePrefix="0" xfId="0">
      <alignment vertical="top" wrapText="1"/>
    </xf>
    <xf numFmtId="3" fontId="4" fillId="4" borderId="0" applyAlignment="1" pivotButton="0" quotePrefix="0" xfId="0">
      <alignment vertical="top" wrapText="1"/>
    </xf>
    <xf numFmtId="10" fontId="4" fillId="4" borderId="0" applyAlignment="1" pivotButton="0" quotePrefix="0" xfId="0">
      <alignment vertical="top" wrapText="1"/>
    </xf>
    <xf numFmtId="0" fontId="2" fillId="0" borderId="0" applyAlignment="1" pivotButton="0" quotePrefix="0" xfId="0">
      <alignment vertical="top"/>
    </xf>
    <xf numFmtId="164" fontId="4" fillId="4" borderId="0"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Préparer sa retraite : ce qui se décide dix ans avant</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paulmarcheix.com/ressources/preparer-sa-retraite</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30"/>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17" customWidth="1" min="4" max="4"/>
    <col width="30" customWidth="1" min="5" max="5"/>
    <col width="26" customWidth="1" min="6" max="6"/>
  </cols>
  <sheetData>
    <row r="1" ht="26" customHeight="1">
      <c r="A1" s="1" t="inlineStr">
        <is>
          <t>Sources et budget</t>
        </is>
      </c>
    </row>
    <row r="2" ht="42" customHeight="1">
      <c r="A2" s="3" t="inlineStr">
        <is>
          <t>Quatre sources à faire travailler ensemble : régime de base, complémentaires, épargne dédiée, patrimoine. Une ligne par source : ce que vous savez déjà, et ce que vous n'avez pas encore confirmé par écrit auprès de l'organisme. Le bas de la feuille met en face le budget que ces revenus devront tenir.</t>
        </is>
      </c>
    </row>
    <row r="3">
      <c r="A3" s="5" t="inlineStr">
        <is>
          <t>À REMPLIR D'ABORD</t>
        </is>
      </c>
    </row>
    <row r="4">
      <c r="A4" s="4" t="inlineStr">
        <is>
          <t>Dépenses mensuelles actuelles</t>
        </is>
      </c>
      <c r="B4" s="6" t="n"/>
    </row>
    <row r="5">
      <c r="A5" s="4" t="inlineStr">
        <is>
          <t>Dépenses mensuelles qui disparaissent avec l'activité</t>
        </is>
      </c>
      <c r="B5" s="6" t="n"/>
    </row>
    <row r="6">
      <c r="A6" s="4" t="inlineStr">
        <is>
          <t>Complémentaire santé individuelle, par mois</t>
        </is>
      </c>
      <c r="B6" s="6" t="n"/>
    </row>
    <row r="7">
      <c r="A7" s="4" t="inlineStr">
        <is>
          <t>Autres dépenses mensuelles qui apparaissent</t>
        </is>
      </c>
      <c r="B7" s="6" t="n"/>
    </row>
    <row r="8">
      <c r="A8" s="4" t="inlineStr">
        <is>
          <t>Revenu mensuel net actuel</t>
        </is>
      </c>
      <c r="B8" s="6" t="n"/>
    </row>
    <row r="9">
      <c r="A9" s="4" t="inlineStr">
        <is>
          <t>Épargne de précaution actuelle</t>
        </is>
      </c>
      <c r="B9" s="6" t="n"/>
    </row>
    <row r="10">
      <c r="A10" s="4" t="inlineStr">
        <is>
          <t>Épargne de précaution jugée nécessaire à la retraite</t>
        </is>
      </c>
      <c r="B10" s="6" t="n"/>
    </row>
    <row r="12" ht="44" customHeight="1">
      <c r="A12" s="5" t="inlineStr">
        <is>
          <t>Source de revenu</t>
        </is>
      </c>
      <c r="B12" s="7" t="inlineStr">
        <is>
          <t>Montant mensuel estimé</t>
        </is>
      </c>
      <c r="C12" s="7" t="inlineStr">
        <is>
          <t>Disponible à partir du</t>
        </is>
      </c>
      <c r="D12" s="7" t="inlineStr">
        <is>
          <t>Confirmé par écrit le</t>
        </is>
      </c>
      <c r="E12" s="7" t="inlineStr">
        <is>
          <t>Ce qui reste à vérifier</t>
        </is>
      </c>
      <c r="F12" s="8" t="inlineStr">
        <is>
          <t>État</t>
        </is>
      </c>
    </row>
    <row r="13" ht="34" customHeight="1">
      <c r="A13" s="4" t="inlineStr">
        <is>
          <t>Régime de base</t>
        </is>
      </c>
      <c r="B13" s="6" t="n"/>
      <c r="C13" s="9" t="n"/>
      <c r="D13" s="9" t="n"/>
      <c r="E13" s="10" t="n"/>
      <c r="F13" s="11">
        <f>IF(B13="","",IF(D13="","À confirmer","Confirmé"))</f>
        <v/>
      </c>
    </row>
    <row r="14" ht="34" customHeight="1">
      <c r="A14" s="4" t="inlineStr">
        <is>
          <t>Complémentaire 1</t>
        </is>
      </c>
      <c r="B14" s="6" t="n"/>
      <c r="C14" s="9" t="n"/>
      <c r="D14" s="9" t="n"/>
      <c r="E14" s="10" t="n"/>
      <c r="F14" s="11">
        <f>IF(B14="","",IF(D14="","À confirmer","Confirmé"))</f>
        <v/>
      </c>
    </row>
    <row r="15" ht="34" customHeight="1">
      <c r="A15" s="4" t="inlineStr">
        <is>
          <t>Complémentaire 2</t>
        </is>
      </c>
      <c r="B15" s="6" t="n"/>
      <c r="C15" s="9" t="n"/>
      <c r="D15" s="9" t="n"/>
      <c r="E15" s="10" t="n"/>
      <c r="F15" s="11">
        <f>IF(B15="","",IF(D15="","À confirmer","Confirmé"))</f>
        <v/>
      </c>
    </row>
    <row r="16" ht="34" customHeight="1">
      <c r="A16" s="4" t="inlineStr">
        <is>
          <t>Complémentaire 3</t>
        </is>
      </c>
      <c r="B16" s="6" t="n"/>
      <c r="C16" s="9" t="n"/>
      <c r="D16" s="9" t="n"/>
      <c r="E16" s="10" t="n"/>
      <c r="F16" s="11">
        <f>IF(B16="","",IF(D16="","À confirmer","Confirmé"))</f>
        <v/>
      </c>
    </row>
    <row r="17" ht="34" customHeight="1">
      <c r="A17" s="4" t="inlineStr">
        <is>
          <t>Épargne dédiée : rente ou retrait mensuel envisagé</t>
        </is>
      </c>
      <c r="B17" s="6" t="n"/>
      <c r="C17" s="9" t="n"/>
      <c r="D17" s="9" t="n"/>
      <c r="E17" s="10" t="n"/>
      <c r="F17" s="11">
        <f>IF(B17="","",IF(D17="","À confirmer","Confirmé"))</f>
        <v/>
      </c>
    </row>
    <row r="18" ht="34" customHeight="1">
      <c r="A18" s="4" t="inlineStr">
        <is>
          <t>Bien locatif : revenu mensuel envisagé</t>
        </is>
      </c>
      <c r="B18" s="6" t="n"/>
      <c r="C18" s="9" t="n"/>
      <c r="D18" s="9" t="n"/>
      <c r="E18" s="10" t="n"/>
      <c r="F18" s="11">
        <f>IF(B18="","",IF(D18="","À confirmer","Confirmé"))</f>
        <v/>
      </c>
    </row>
    <row r="19" ht="34" customHeight="1">
      <c r="A19" s="4" t="inlineStr">
        <is>
          <t>Autre source</t>
        </is>
      </c>
      <c r="B19" s="6" t="n"/>
      <c r="C19" s="9" t="n"/>
      <c r="D19" s="9" t="n"/>
      <c r="E19" s="10" t="n"/>
      <c r="F19" s="11">
        <f>IF(B19="","",IF(D19="","À confirmer","Confirmé"))</f>
        <v/>
      </c>
    </row>
    <row r="21">
      <c r="A21" s="5" t="inlineStr">
        <is>
          <t>CE QUI SE CALCULE</t>
        </is>
      </c>
    </row>
    <row r="22">
      <c r="A22" s="12" t="inlineStr">
        <is>
          <t>Revenu mensuel estimé, toutes sources</t>
        </is>
      </c>
      <c r="B22" s="13">
        <f>SUM($B$13:$B$19)</f>
        <v/>
      </c>
    </row>
    <row r="23">
      <c r="A23" s="12" t="inlineStr">
        <is>
          <t>Dont déjà confirmé par écrit</t>
        </is>
      </c>
      <c r="B23" s="13">
        <f>SUMIF($F$13:$F$19,"Confirmé",$B$13:$B$19)</f>
        <v/>
      </c>
    </row>
    <row r="24">
      <c r="A24" s="12" t="inlineStr">
        <is>
          <t>Part déjà confirmée</t>
        </is>
      </c>
      <c r="B24" s="14">
        <f>IF($B$22=0,"",$B$23/$B$22)</f>
        <v/>
      </c>
    </row>
    <row r="25">
      <c r="A25" s="12" t="inlineStr">
        <is>
          <t>Dépenses mensuelles estimées à la retraite</t>
        </is>
      </c>
      <c r="B25" s="13">
        <f>IF($B$4="","",$B$4-N($B$5)+N($B$6)+N($B$7))</f>
        <v/>
      </c>
    </row>
    <row r="26">
      <c r="A26" s="12" t="inlineStr">
        <is>
          <t>Écart mensuel entre revenus et dépenses</t>
        </is>
      </c>
      <c r="B26" s="13">
        <f>IF(OR($B$25="",COUNT($B$13:$B$19)=0),"",$B$22-$B$25)</f>
        <v/>
      </c>
    </row>
    <row r="27">
      <c r="A27" s="12" t="inlineStr">
        <is>
          <t>Revenu à la retraite rapporté au revenu actuel</t>
        </is>
      </c>
      <c r="B27" s="14">
        <f>IF(OR($B$22=0,$B$8=""),"",$B$22/$B$8)</f>
        <v/>
      </c>
    </row>
    <row r="28">
      <c r="A28" s="12" t="inlineStr">
        <is>
          <t>Ce qu'il manque à l'épargne de précaution</t>
        </is>
      </c>
      <c r="B28" s="13">
        <f>IF(OR($B$9="",$B$10=""),"",$B$10-$B$9)</f>
        <v/>
      </c>
    </row>
    <row r="30" ht="45" customHeight="1">
      <c r="A30" s="15" t="inlineStr">
        <is>
          <t>Comment le lire</t>
        </is>
      </c>
      <c r="B30" s="3" t="inlineStr">
        <is>
          <t>Une source non confirmée par écrit n'est pas une source : elle reste une hypothèse. L'écart mensuel est calculé sur le budget que vous avez écrit, avec ce qui disparaît et ce qui apparaît, la complémentaire santé en tête. Il doit couvrir toute la durée attendue, pas seulement les premières années.</t>
        </is>
      </c>
    </row>
  </sheetData>
  <mergeCells count="3">
    <mergeCell ref="B30:F30"/>
    <mergeCell ref="A2:F2"/>
    <mergeCell ref="A1:F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15"/>
  <sheetViews>
    <sheetView workbookViewId="0">
      <pane ySplit="2" topLeftCell="A3" activePane="bottomLeft" state="frozen"/>
      <selection pane="bottomLeft" activeCell="A1" sqref="A1"/>
    </sheetView>
  </sheetViews>
  <sheetFormatPr baseColWidth="8" defaultRowHeight="15"/>
  <cols>
    <col width="44" customWidth="1" min="1" max="1"/>
    <col width="30" customWidth="1" min="2" max="2"/>
    <col width="17" customWidth="1" min="3" max="3"/>
    <col width="17" customWidth="1" min="4" max="4"/>
    <col width="30" customWidth="1" min="5" max="5"/>
    <col width="17" customWidth="1" min="6" max="6"/>
    <col width="26" customWidth="1" min="7" max="7"/>
  </cols>
  <sheetData>
    <row r="1" ht="26" customHeight="1">
      <c r="A1" s="1" t="inlineStr">
        <is>
          <t>Relevé de carrière</t>
        </is>
      </c>
    </row>
    <row r="2" ht="42" customHeight="1">
      <c r="A2" s="3" t="inlineStr">
        <is>
          <t>Un relevé par régime traversé, y compris pour de courtes périodes et à l'étranger. Chaque période mal enregistrée se corrige d'autant plus facilement qu'on la découvre tôt.</t>
        </is>
      </c>
    </row>
    <row r="3" ht="44" customHeight="1">
      <c r="A3" s="5" t="inlineStr">
        <is>
          <t>Régime</t>
        </is>
      </c>
      <c r="B3" s="7" t="inlineStr">
        <is>
          <t>Nom du régime</t>
        </is>
      </c>
      <c r="C3" s="7" t="inlineStr">
        <is>
          <t>Relevé demandé le</t>
        </is>
      </c>
      <c r="D3" s="7" t="inlineStr">
        <is>
          <t>Relevé reçu le</t>
        </is>
      </c>
      <c r="E3" s="7" t="inlineStr">
        <is>
          <t>Périodes manquantes ou mal enregistrées</t>
        </is>
      </c>
      <c r="F3" s="7" t="inlineStr">
        <is>
          <t>Régularisation engagée le</t>
        </is>
      </c>
      <c r="G3" s="8" t="inlineStr">
        <is>
          <t>État du relevé</t>
        </is>
      </c>
    </row>
    <row r="4" ht="34" customHeight="1">
      <c r="A4" s="4" t="inlineStr">
        <is>
          <t>Régime 1</t>
        </is>
      </c>
      <c r="B4" s="10" t="n"/>
      <c r="C4" s="9" t="n"/>
      <c r="D4" s="9" t="n"/>
      <c r="E4" s="10" t="n"/>
      <c r="F4" s="9" t="n"/>
      <c r="G4" s="11">
        <f>IF(B4="","",IF(C4="","À demander",IF(D4="","En attente","Reçu")))</f>
        <v/>
      </c>
    </row>
    <row r="5" ht="34" customHeight="1">
      <c r="A5" s="4" t="inlineStr">
        <is>
          <t>Régime 2</t>
        </is>
      </c>
      <c r="B5" s="10" t="n"/>
      <c r="C5" s="9" t="n"/>
      <c r="D5" s="9" t="n"/>
      <c r="E5" s="10" t="n"/>
      <c r="F5" s="9" t="n"/>
      <c r="G5" s="11">
        <f>IF(B5="","",IF(C5="","À demander",IF(D5="","En attente","Reçu")))</f>
        <v/>
      </c>
    </row>
    <row r="6" ht="34" customHeight="1">
      <c r="A6" s="4" t="inlineStr">
        <is>
          <t>Régime 3</t>
        </is>
      </c>
      <c r="B6" s="10" t="n"/>
      <c r="C6" s="9" t="n"/>
      <c r="D6" s="9" t="n"/>
      <c r="E6" s="10" t="n"/>
      <c r="F6" s="9" t="n"/>
      <c r="G6" s="11">
        <f>IF(B6="","",IF(C6="","À demander",IF(D6="","En attente","Reçu")))</f>
        <v/>
      </c>
    </row>
    <row r="7" ht="34" customHeight="1">
      <c r="A7" s="4" t="inlineStr">
        <is>
          <t>Régime 4</t>
        </is>
      </c>
      <c r="B7" s="10" t="n"/>
      <c r="C7" s="9" t="n"/>
      <c r="D7" s="9" t="n"/>
      <c r="E7" s="10" t="n"/>
      <c r="F7" s="9" t="n"/>
      <c r="G7" s="11">
        <f>IF(B7="","",IF(C7="","À demander",IF(D7="","En attente","Reçu")))</f>
        <v/>
      </c>
    </row>
    <row r="8" ht="34" customHeight="1">
      <c r="A8" s="4" t="inlineStr">
        <is>
          <t>Régime 5</t>
        </is>
      </c>
      <c r="B8" s="10" t="n"/>
      <c r="C8" s="9" t="n"/>
      <c r="D8" s="9" t="n"/>
      <c r="E8" s="10" t="n"/>
      <c r="F8" s="9" t="n"/>
      <c r="G8" s="11">
        <f>IF(B8="","",IF(C8="","À demander",IF(D8="","En attente","Reçu")))</f>
        <v/>
      </c>
    </row>
    <row r="9" ht="34" customHeight="1">
      <c r="A9" s="4" t="inlineStr">
        <is>
          <t>Régime 6</t>
        </is>
      </c>
      <c r="B9" s="10" t="n"/>
      <c r="C9" s="9" t="n"/>
      <c r="D9" s="9" t="n"/>
      <c r="E9" s="10" t="n"/>
      <c r="F9" s="9" t="n"/>
      <c r="G9" s="11">
        <f>IF(B9="","",IF(C9="","À demander",IF(D9="","En attente","Reçu")))</f>
        <v/>
      </c>
    </row>
    <row r="11">
      <c r="A11" s="5" t="inlineStr">
        <is>
          <t>CE QUI SE CALCULE</t>
        </is>
      </c>
    </row>
    <row r="12">
      <c r="A12" s="12" t="inlineStr">
        <is>
          <t>Relevés reçus</t>
        </is>
      </c>
      <c r="B12" s="13">
        <f>COUNTIF($G$4:$G$9,"Reçu")</f>
        <v/>
      </c>
    </row>
    <row r="13">
      <c r="A13" s="12" t="inlineStr">
        <is>
          <t>Relevés encore à obtenir</t>
        </is>
      </c>
      <c r="B13" s="13">
        <f>COUNTIF($G$4:$G$9,"À demander")+COUNTIF($G$4:$G$9,"En attente")</f>
        <v/>
      </c>
    </row>
    <row r="15" ht="40" customHeight="1">
      <c r="A15" s="15" t="inlineStr">
        <is>
          <t>Comment le lire</t>
        </is>
      </c>
      <c r="B15" s="3" t="inlineStr">
        <is>
          <t>Le relevé de carrière est la première vérification du calendrier, et celle qui ne se rattrape pas. Un régime dont le relevé n'est pas reçu reste une inconnue dans tous vos calculs.</t>
        </is>
      </c>
    </row>
  </sheetData>
  <mergeCells count="3">
    <mergeCell ref="A2:G2"/>
    <mergeCell ref="B15:G15"/>
    <mergeCell ref="A1:G1"/>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19"/>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26" customWidth="1" min="3" max="3"/>
    <col width="26" customWidth="1" min="4" max="4"/>
  </cols>
  <sheetData>
    <row r="1" ht="26" customHeight="1">
      <c r="A1" s="1" t="inlineStr">
        <is>
          <t>Échéancier daté</t>
        </is>
      </c>
    </row>
    <row r="2" ht="42" customHeight="1">
      <c r="A2" s="3" t="inlineStr">
        <is>
          <t>Entrez la date de départ que vous envisagez : chaque étape du calendrier du livre prend sa date. Si vous changez la date de départ, tout se décale.</t>
        </is>
      </c>
    </row>
    <row r="3">
      <c r="A3" s="5" t="inlineStr">
        <is>
          <t>À REMPLIR D'ABORD</t>
        </is>
      </c>
    </row>
    <row r="4">
      <c r="A4" s="4" t="inlineStr">
        <is>
          <t>Date de départ envisagée</t>
        </is>
      </c>
      <c r="B4" s="9" t="n"/>
    </row>
    <row r="6" ht="44" customHeight="1">
      <c r="A6" s="5" t="inlineStr">
        <is>
          <t>Étape</t>
        </is>
      </c>
      <c r="B6" s="7" t="inlineStr">
        <is>
          <t>Fait le</t>
        </is>
      </c>
      <c r="C6" s="8" t="inlineStr">
        <is>
          <t>Date à viser</t>
        </is>
      </c>
      <c r="D6" s="8" t="inlineStr">
        <is>
          <t>État</t>
        </is>
      </c>
    </row>
    <row r="7">
      <c r="A7" s="4" t="inlineStr">
        <is>
          <t>Dix ans avant : relevé de carrière et rachat éventuel</t>
        </is>
      </c>
      <c r="B7" s="9" t="n"/>
      <c r="C7" s="16">
        <f>IF($B$4="","",EDATE($B$4,-120))</f>
        <v/>
      </c>
      <c r="D7" s="11">
        <f>IF(B7&lt;&gt;"","Fait",IF(C7="","",IF(C7&lt;TODAY(),"En retard","À venir")))</f>
        <v/>
      </c>
    </row>
    <row r="8">
      <c r="A8" s="4" t="inlineStr">
        <is>
          <t>Sept ans avant : épargne dédiée et bien locatif</t>
        </is>
      </c>
      <c r="B8" s="9" t="n"/>
      <c r="C8" s="16">
        <f>IF($B$4="","",EDATE($B$4,-84))</f>
        <v/>
      </c>
      <c r="D8" s="11">
        <f>IF(B8&lt;&gt;"","Fait",IF(C8="","",IF(C8&lt;TODAY(),"En retard","À venir")))</f>
        <v/>
      </c>
    </row>
    <row r="9">
      <c r="A9" s="4" t="inlineStr">
        <is>
          <t>Cinq ans avant : sort du crédit en cours et logement</t>
        </is>
      </c>
      <c r="B9" s="9" t="n"/>
      <c r="C9" s="16">
        <f>IF($B$4="","",EDATE($B$4,-60))</f>
        <v/>
      </c>
      <c r="D9" s="11">
        <f>IF(B9&lt;&gt;"","Fait",IF(C9="","",IF(C9&lt;TODAY(),"En retard","À venir")))</f>
        <v/>
      </c>
    </row>
    <row r="10">
      <c r="A10" s="4" t="inlineStr">
        <is>
          <t>Trois ans avant : complémentaires santé et estimation officielle</t>
        </is>
      </c>
      <c r="B10" s="9" t="n"/>
      <c r="C10" s="16">
        <f>IF($B$4="","",EDATE($B$4,-36))</f>
        <v/>
      </c>
      <c r="D10" s="11">
        <f>IF(B10&lt;&gt;"","Fait",IF(C10="","",IF(C10&lt;TODAY(),"En retard","À venir")))</f>
        <v/>
      </c>
    </row>
    <row r="11">
      <c r="A11" s="4" t="inlineStr">
        <is>
          <t>Deux ans avant : budget mensuel réel simulé</t>
        </is>
      </c>
      <c r="B11" s="9" t="n"/>
      <c r="C11" s="16">
        <f>IF($B$4="","",EDATE($B$4,-24))</f>
        <v/>
      </c>
      <c r="D11" s="11">
        <f>IF(B11&lt;&gt;"","Fait",IF(C11="","",IF(C11&lt;TODAY(),"En retard","À venir")))</f>
        <v/>
      </c>
    </row>
    <row r="12">
      <c r="A12" s="4" t="inlineStr">
        <is>
          <t>Un an avant : dossier de départ, capital ou rente</t>
        </is>
      </c>
      <c r="B12" s="9" t="n"/>
      <c r="C12" s="16">
        <f>IF($B$4="","",EDATE($B$4,-12))</f>
        <v/>
      </c>
      <c r="D12" s="11">
        <f>IF(B12&lt;&gt;"","Fait",IF(C12="","",IF(C12&lt;TODAY(),"En retard","À venir")))</f>
        <v/>
      </c>
    </row>
    <row r="13">
      <c r="A13" s="4" t="inlineStr">
        <is>
          <t>Le jour du départ : premiers versements et fiscalité</t>
        </is>
      </c>
      <c r="B13" s="9" t="n"/>
      <c r="C13" s="16">
        <f>IF($B$4="","",EDATE($B$4,-0))</f>
        <v/>
      </c>
      <c r="D13" s="11">
        <f>IF(B13&lt;&gt;"","Fait",IF(C13="","",IF(C13&lt;TODAY(),"En retard","À venir")))</f>
        <v/>
      </c>
    </row>
    <row r="15">
      <c r="A15" s="5" t="inlineStr">
        <is>
          <t>CE QUI SE CALCULE</t>
        </is>
      </c>
    </row>
    <row r="16">
      <c r="A16" s="12" t="inlineStr">
        <is>
          <t>Étapes faites</t>
        </is>
      </c>
      <c r="B16" s="13">
        <f>COUNT($B$7:$B$13)</f>
        <v/>
      </c>
    </row>
    <row r="17">
      <c r="A17" s="12" t="inlineStr">
        <is>
          <t>Étapes en retard</t>
        </is>
      </c>
      <c r="B17" s="13">
        <f>COUNTIF($D$7:$D$13,"En retard")</f>
        <v/>
      </c>
    </row>
    <row r="19" ht="58" customHeight="1">
      <c r="A19" s="15" t="inlineStr">
        <is>
          <t>Comment le lire</t>
        </is>
      </c>
      <c r="B19" s="3" t="inlineStr">
        <is>
          <t>Une étape en retard n'est pas un échec : c'est l'étape à traiter en premier. Le calendrier du livre part de dix ans avant le départ ; si vous êtes plus près de l'échéance, le chapitre sur le calendrier qui a sauté dit par où commencer.</t>
        </is>
      </c>
    </row>
  </sheetData>
  <mergeCells count="3">
    <mergeCell ref="A1:D1"/>
    <mergeCell ref="B19:D19"/>
    <mergeCell ref="A2:D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qui clarifient ce que vous cherchez</t>
        </is>
      </c>
    </row>
    <row r="2">
      <c r="A2" s="2" t="inlineStr">
        <is>
          <t>À faire</t>
        </is>
      </c>
      <c r="B2" s="2" t="inlineStr">
        <is>
          <t>Fait le</t>
        </is>
      </c>
      <c r="C2" s="2" t="inlineStr">
        <is>
          <t>Notes, réponses obtenues, personne rencontrée</t>
        </is>
      </c>
    </row>
    <row r="3">
      <c r="A3" s="4" t="inlineStr">
        <is>
          <t>Quelles dépenses actuelles disparaîtront avec l'activité, et lesquelles apparaîtront ?</t>
        </is>
      </c>
      <c r="B3" s="17" t="n"/>
      <c r="C3" s="17" t="n"/>
    </row>
    <row r="4">
      <c r="A4" s="4" t="inlineStr">
        <is>
          <t>Voulez-vous rester dans votre logement actuel, ou envisagez-vous d'en changer ?</t>
        </is>
      </c>
      <c r="B4" s="17" t="n"/>
      <c r="C4" s="17" t="n"/>
    </row>
    <row r="5">
      <c r="A5" s="4" t="inlineStr">
        <is>
          <t>Une activité réduite après le départ vous intéresse-t-elle, ou visez-vous un arrêt complet ?</t>
        </is>
      </c>
      <c r="B5" s="17" t="n"/>
      <c r="C5" s="17" t="n"/>
    </row>
    <row r="6">
      <c r="A6" s="4" t="inlineStr">
        <is>
          <t>Des proches dépendent-ils aujourd'hui de votre activité ou de votre présence à des horaires précis ?</t>
        </is>
      </c>
      <c r="B6" s="17" t="n"/>
      <c r="C6" s="17" t="n"/>
    </row>
    <row r="7">
      <c r="A7" s="4" t="inlineStr">
        <is>
          <t>Si votre carrière a été fragmentée, avez-vous déjà obtenu un relevé de chaque régime traversé ?</t>
        </is>
      </c>
      <c r="B7" s="17" t="n"/>
      <c r="C7" s="17"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12"/>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réunir avant d'aller plus loin</t>
        </is>
      </c>
    </row>
    <row r="2">
      <c r="A2" s="2" t="inlineStr">
        <is>
          <t>À faire</t>
        </is>
      </c>
      <c r="B2" s="2" t="inlineStr">
        <is>
          <t>Fait le</t>
        </is>
      </c>
      <c r="C2" s="2" t="inlineStr">
        <is>
          <t>Notes, réponses obtenues, personne rencontrée</t>
        </is>
      </c>
    </row>
    <row r="3">
      <c r="A3" s="4" t="inlineStr">
        <is>
          <t>Votre relevé de carrière auprès de chaque régime où vous avez cotisé, y compris à l'étranger si vous y avez travaillé</t>
        </is>
      </c>
      <c r="B3" s="17" t="n"/>
      <c r="C3" s="17" t="n"/>
    </row>
    <row r="4">
      <c r="A4" s="4" t="inlineStr">
        <is>
          <t>Les coordonnées de chaque caisse complémentaire traversée, même pour de courtes périodes</t>
        </is>
      </c>
      <c r="B4" s="17" t="n"/>
      <c r="C4" s="17" t="n"/>
    </row>
    <row r="5">
      <c r="A5" s="4" t="inlineStr">
        <is>
          <t>Les relevés de toute épargne dédiée à la retraite : versements effectués, conditions de sortie, âge de disponibilité</t>
        </is>
      </c>
      <c r="B5" s="17" t="n"/>
      <c r="C5" s="17" t="n"/>
    </row>
    <row r="6">
      <c r="A6" s="4" t="inlineStr">
        <is>
          <t>L'état de vos crédits en cours, avec leur date de fin</t>
        </is>
      </c>
      <c r="B6" s="17" t="n"/>
      <c r="C6" s="17" t="n"/>
    </row>
    <row r="7">
      <c r="A7" s="4" t="inlineStr">
        <is>
          <t>L'état de votre patrimoine immobilier : résidence principale, bien locatif, leur charge et leur revenu actuels</t>
        </is>
      </c>
      <c r="B7" s="17" t="n"/>
      <c r="C7" s="17" t="n"/>
    </row>
    <row r="8">
      <c r="A8" s="4" t="inlineStr">
        <is>
          <t>Vos anciens bulletins de salaire pour les périodes qui vous semblent mal enregistrées</t>
        </is>
      </c>
      <c r="B8" s="17" t="n"/>
      <c r="C8" s="17" t="n"/>
    </row>
    <row r="9">
      <c r="A9" s="4" t="inlineStr">
        <is>
          <t>Les coordonnées de la personne qui gère votre épargne ou vos placements, si vous en avez une</t>
        </is>
      </c>
      <c r="B9" s="17" t="n"/>
      <c r="C9" s="17" t="n"/>
    </row>
    <row r="10">
      <c r="A10" s="4" t="inlineStr">
        <is>
          <t>Vos identifiants de connexion à chaque espace en ligne, notés à part et en sécurité</t>
        </is>
      </c>
      <c r="B10" s="17" t="n"/>
      <c r="C10" s="17" t="n"/>
    </row>
    <row r="11" ht="17" customHeight="1">
      <c r="A11" s="3" t="inlineStr">
        <is>
          <t>Ce document réuni, gardez-le à jour. C'est la pièce que vous rouvrirez à chaque étape du calendrier du chapitre 5.</t>
        </is>
      </c>
    </row>
    <row r="12" ht="43" customHeight="1">
      <c r="A12" s="3" t="inlineStr">
        <is>
          <t>Pensez aussi à noter, à part et en sécurité, les accès à vos comptes en ligne auprès de chaque organisme : beaucoup de démarches se font désormais uniquement par ce canal, et un identifiant perdu pour un régime auquel vous avez cotisé dix ans plus tôt, chez un employeur que vous ne pouvez plus contacter, retarde une démarche autrement simple.</t>
        </is>
      </c>
    </row>
  </sheetData>
  <mergeCells count="3">
    <mergeCell ref="A1:C1"/>
    <mergeCell ref="A11:C11"/>
    <mergeCell ref="A12:C12"/>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1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La grille pour arbitrer votre date de départ</t>
        </is>
      </c>
    </row>
    <row r="2">
      <c r="A2" s="2" t="inlineStr">
        <is>
          <t>À faire</t>
        </is>
      </c>
      <c r="B2" s="2" t="inlineStr">
        <is>
          <t>Fait le</t>
        </is>
      </c>
      <c r="C2" s="2" t="inlineStr">
        <is>
          <t>Notes, réponses obtenues, personne rencontrée</t>
        </is>
      </c>
    </row>
    <row r="3" ht="17" customHeight="1">
      <c r="A3" s="3" t="inlineStr">
        <is>
          <t>Pour chaque option envisagée, posez les mêmes questions.</t>
        </is>
      </c>
    </row>
    <row r="4" ht="17" customHeight="1">
      <c r="A4" s="3" t="inlineStr">
        <is>
          <t>1. Qu'est-ce que cette option change sur le montant que je toucherai ensuite ?</t>
        </is>
      </c>
    </row>
    <row r="5" ht="17" customHeight="1">
      <c r="A5" s="3" t="inlineStr">
        <is>
          <t>2. Qu'est-ce qu'elle suppose comme condition à remplir avant ?</t>
        </is>
      </c>
    </row>
    <row r="6" ht="17" customHeight="1">
      <c r="A6" s="3" t="inlineStr">
        <is>
          <t>3. Qu'est-ce qu'elle change pour mes proches, s'il y en a qui dépendent de mon activité ou de ma présence ?</t>
        </is>
      </c>
    </row>
    <row r="7" ht="17" customHeight="1">
      <c r="A7" s="3" t="inlineStr">
        <is>
          <t>4. Ai-je besoin de cette décision maintenant, ou puis-je la repousser sans perdre d'option ?</t>
        </is>
      </c>
    </row>
    <row r="8" ht="17" customHeight="1">
      <c r="A8" s="3" t="inlineStr">
        <is>
          <t>5. Qu'est-ce qui occupera concrètement le temps libéré, et est-ce déjà organisé ou seulement envisagé ?</t>
        </is>
      </c>
    </row>
    <row r="9" ht="17" customHeight="1">
      <c r="A9" s="3" t="inlineStr">
        <is>
          <t>6. Qui puis-je interroger pour vérifier que j'ai bien compris les conditions, avant de m'engager ?</t>
        </is>
      </c>
    </row>
    <row r="10" ht="30" customHeight="1">
      <c r="A10" s="3" t="inlineStr">
        <is>
          <t>La quatrième question évite la précipitation. Beaucoup de décisions de ce chapitre peuvent attendre encore un peu ; peu doivent être prises dans l'urgence.</t>
        </is>
      </c>
    </row>
  </sheetData>
  <mergeCells count="9">
    <mergeCell ref="A10:C10"/>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Votre échéancier sur dix ans</t>
        </is>
      </c>
    </row>
    <row r="2">
      <c r="A2" s="2" t="inlineStr">
        <is>
          <t>À faire</t>
        </is>
      </c>
      <c r="B2" s="2" t="inlineStr">
        <is>
          <t>Fait le</t>
        </is>
      </c>
      <c r="C2" s="2" t="inlineStr">
        <is>
          <t>Notes, réponses obtenues, personne rencontrée</t>
        </is>
      </c>
    </row>
    <row r="3">
      <c r="A3" s="4" t="inlineStr">
        <is>
          <t>Dix ans avant : obtenir et vérifier le relevé de carrière auprès de chaque régime ; entamer un rachat si une période manque</t>
        </is>
      </c>
      <c r="B3" s="17" t="n"/>
      <c r="C3" s="17" t="n"/>
    </row>
    <row r="4">
      <c r="A4" s="4" t="inlineStr">
        <is>
          <t>Sept ans avant : revoir l'effort d'épargne dédiée ; commencer à statuer sur le bien locatif</t>
        </is>
      </c>
      <c r="B4" s="17" t="n"/>
      <c r="C4" s="17" t="n"/>
    </row>
    <row r="5">
      <c r="A5" s="4" t="inlineStr">
        <is>
          <t>Cinq ans avant : décider du sort du crédit en cours ; ouvrir la réflexion sur le logement</t>
        </is>
      </c>
      <c r="B5" s="17" t="n"/>
      <c r="C5" s="17" t="n"/>
    </row>
    <row r="6">
      <c r="A6" s="4" t="inlineStr">
        <is>
          <t>Trois ans avant : comparer les complémentaires santé individuelles ; demander une estimation officielle à chaque régime</t>
        </is>
      </c>
      <c r="B6" s="17" t="n"/>
      <c r="C6" s="17" t="n"/>
    </row>
    <row r="7">
      <c r="A7" s="4" t="inlineStr">
        <is>
          <t>Deux ans avant : simuler le budget mensuel réel, avec les charges qui disparaissent et celles qui apparaissent</t>
        </is>
      </c>
      <c r="B7" s="17" t="n"/>
      <c r="C7" s="17" t="n"/>
    </row>
    <row r="8">
      <c r="A8" s="4" t="inlineStr">
        <is>
          <t>Un an avant : réunir les pièces du dossier de départ ; trancher entre capital et rente ; vérifier les délais de dépôt propres à chaque caisse</t>
        </is>
      </c>
      <c r="B8" s="17" t="n"/>
      <c r="C8" s="17" t="n"/>
    </row>
    <row r="9">
      <c r="A9" s="4" t="inlineStr">
        <is>
          <t>Le jour du départ : vérifier le premier versement de chaque source ; ajuster la fiscalité et le budget aux dépenses réelles</t>
        </is>
      </c>
      <c r="B9" s="17" t="n"/>
      <c r="C9" s="17"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des vérifications qui ne se rattrapent pas</t>
        </is>
      </c>
    </row>
    <row r="2">
      <c r="A2" s="2" t="inlineStr">
        <is>
          <t>À faire</t>
        </is>
      </c>
      <c r="B2" s="2" t="inlineStr">
        <is>
          <t>Fait le</t>
        </is>
      </c>
      <c r="C2" s="2" t="inlineStr">
        <is>
          <t>Notes, réponses obtenues, personne rencontrée</t>
        </is>
      </c>
    </row>
    <row r="3">
      <c r="A3" s="4" t="inlineStr">
        <is>
          <t>Le relevé de carrière complet, régime par régime</t>
        </is>
      </c>
      <c r="B3" s="17" t="n"/>
      <c r="C3" s="17" t="n"/>
    </row>
    <row r="4">
      <c r="A4" s="4" t="inlineStr">
        <is>
          <t>Les conditions de sortie de votre épargne dédiée, et le choix entre capital et rente comparé sur plusieurs offres</t>
        </is>
      </c>
      <c r="B4" s="17" t="n"/>
      <c r="C4" s="17" t="n"/>
    </row>
    <row r="5">
      <c r="A5" s="4" t="inlineStr">
        <is>
          <t>L'échéance de votre crédit en cours par rapport à votre date de départ envisagée</t>
        </is>
      </c>
      <c r="B5" s="17" t="n"/>
      <c r="C5" s="17" t="n"/>
    </row>
    <row r="6">
      <c r="A6" s="4" t="inlineStr">
        <is>
          <t>La comparaison des complémentaires santé individuelles, avant d'en avoir besoin</t>
        </is>
      </c>
      <c r="B6" s="17" t="n"/>
      <c r="C6" s="17" t="n"/>
    </row>
    <row r="7">
      <c r="A7" s="4" t="inlineStr">
        <is>
          <t>La décision sur le bien locatif et sur le logement, prise hors urgence</t>
        </is>
      </c>
      <c r="B7" s="17" t="n"/>
      <c r="C7" s="17" t="n"/>
    </row>
    <row r="8">
      <c r="A8" s="4" t="inlineStr">
        <is>
          <t>Un budget qui couvre l'ensemble de la durée attendue, pas seulement les premières années</t>
        </is>
      </c>
      <c r="B8" s="17" t="n"/>
      <c r="C8" s="17" t="n"/>
    </row>
  </sheetData>
  <mergeCells count="1">
    <mergeCell ref="A1:C1"/>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faire en priorité si le calendrier a sauté</t>
        </is>
      </c>
    </row>
    <row r="2">
      <c r="A2" s="2" t="inlineStr">
        <is>
          <t>À faire</t>
        </is>
      </c>
      <c r="B2" s="2" t="inlineStr">
        <is>
          <t>Fait le</t>
        </is>
      </c>
      <c r="C2" s="2" t="inlineStr">
        <is>
          <t>Notes, réponses obtenues, personne rencontrée</t>
        </is>
      </c>
    </row>
    <row r="3" ht="17" customHeight="1">
      <c r="A3" s="3" t="inlineStr">
        <is>
          <t>1. Recenser toutes les sources disponibles, y compris celles non encore activées</t>
        </is>
      </c>
    </row>
    <row r="4" ht="17" customHeight="1">
      <c r="A4" s="3" t="inlineStr">
        <is>
          <t>2. Demander une estimation actualisée à chaque régime</t>
        </is>
      </c>
    </row>
    <row r="5" ht="17" customHeight="1">
      <c r="A5" s="3" t="inlineStr">
        <is>
          <t>3. Vérifier les options de cumul avec une activité, même réduite</t>
        </is>
      </c>
    </row>
    <row r="6" ht="17" customHeight="1">
      <c r="A6" s="3" t="inlineStr">
        <is>
          <t>4. Reconsidérer le logement et le patrimoine avec la contrainte de temps réelle, pas celle initialement prévue</t>
        </is>
      </c>
    </row>
    <row r="7" ht="17" customHeight="1">
      <c r="A7" s="3" t="inlineStr">
        <is>
          <t>5. Vérifier les droits du conjoint ou des proches concernés par le changement de situation</t>
        </is>
      </c>
    </row>
    <row r="8" ht="30" customHeight="1">
      <c r="A8" s="3" t="inlineStr">
        <is>
          <t>6. Se faire accompagner si la situation est complexe : le coût d'un mauvais arbitrage dépasse largement celui d'un conseil</t>
        </is>
      </c>
    </row>
  </sheetData>
  <mergeCells count="7">
    <mergeCell ref="A1:C1"/>
    <mergeCell ref="A5:C5"/>
    <mergeCell ref="A8:C8"/>
    <mergeCell ref="A6:C6"/>
    <mergeCell ref="A3:C3"/>
    <mergeCell ref="A7:C7"/>
    <mergeCell ref="A4:C4"/>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