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Prélèvements récurrents" sheetId="2" state="visible" r:id="rId2"/>
    <sheet xmlns:r="http://schemas.openxmlformats.org/officeDocument/2006/relationships" name="Suivi du solde" sheetId="3" state="visible" r:id="rId3"/>
    <sheet xmlns:r="http://schemas.openxmlformats.org/officeDocument/2006/relationships" name="Objectif de rattrapage" sheetId="4" state="visible" r:id="rId4"/>
    <sheet xmlns:r="http://schemas.openxmlformats.org/officeDocument/2006/relationships" name="Priorités de paiement" sheetId="5" state="visible" r:id="rId5"/>
    <sheet xmlns:r="http://schemas.openxmlformats.org/officeDocument/2006/relationships" name="1. Signes qui indiquent" sheetId="6" state="visible" r:id="rId6"/>
    <sheet xmlns:r="http://schemas.openxmlformats.org/officeDocument/2006/relationships" name="2. Questions à poser à votre" sheetId="7" state="visible" r:id="rId7"/>
    <sheet xmlns:r="http://schemas.openxmlformats.org/officeDocument/2006/relationships" name="3. Qui prévenir, dans quel" sheetId="8" state="visible" r:id="rId8"/>
    <sheet xmlns:r="http://schemas.openxmlformats.org/officeDocument/2006/relationships" name="4. Récapitulatif de ce qu'il ne"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0" fontId="4" fillId="0" borderId="1" pivotButton="0" quotePrefix="0" xfId="0"/>
    <xf numFmtId="3" fontId="4" fillId="0" borderId="1" pivotButton="0" quotePrefix="0" xfId="0"/>
    <xf numFmtId="0" fontId="4" fillId="0" borderId="1" applyAlignment="1" pivotButton="0" quotePrefix="0" xfId="0">
      <alignment vertical="top" wrapText="1"/>
    </xf>
    <xf numFmtId="3" fontId="4" fillId="4" borderId="0" applyAlignment="1" pivotButton="0" quotePrefix="0" xfId="0">
      <alignment vertical="top" wrapText="1"/>
    </xf>
    <xf numFmtId="0" fontId="2" fillId="0" borderId="0" applyAlignment="1" pivotButton="0" quotePrefix="0" xfId="0">
      <alignment vertical="top" wrapText="1"/>
    </xf>
    <xf numFmtId="0" fontId="2" fillId="0" borderId="0" applyAlignment="1" pivotButton="0" quotePrefix="0" xfId="0">
      <alignment vertical="top"/>
    </xf>
    <xf numFmtId="164" fontId="4" fillId="0" borderId="1" pivotButton="0" quotePrefix="0" xfId="0"/>
    <xf numFmtId="3" fontId="4" fillId="4" borderId="0" pivotButton="0" quotePrefix="0" xfId="0"/>
    <xf numFmtId="164" fontId="4" fillId="4" borderId="0" pivotButton="0" quotePrefix="0" xfId="0"/>
    <xf numFmtId="165" fontId="4" fillId="0" borderId="1" pivotButton="0" quotePrefix="0" xfId="0"/>
    <xf numFmtId="0" fontId="4" fillId="4" borderId="0" applyAlignment="1" pivotButton="0" quotePrefix="0" xfId="0">
      <alignment vertical="top" wrapText="1"/>
    </xf>
    <xf numFmtId="165" fontId="4" fillId="4" borderId="0"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Sortir du découvert : reprendre le contrôle mois après mois</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paulmarcheix.com/ressources/sortir-du-decouvert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25"/>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17" customWidth="1" min="4" max="4"/>
    <col width="30" customWidth="1" min="5" max="5"/>
    <col width="17" customWidth="1" min="6" max="6"/>
    <col width="26" customWidth="1" min="7" max="7"/>
    <col width="26" customWidth="1" min="8" max="8"/>
  </cols>
  <sheetData>
    <row r="1" ht="26" customHeight="1">
      <c r="A1" s="1" t="inlineStr">
        <is>
          <t>Prélèvements récurrents</t>
        </is>
      </c>
    </row>
    <row r="2" ht="42" customHeight="1">
      <c r="A2" s="3" t="inlineStr">
        <is>
          <t>Ouvrez trois mois de relevés, pas de mémoire, et listez chaque prélèvement récurrent, même les petits : chacun semble minime, l'ensemble ne l'est pas. Marquez ce qui se résilie cette semaine, notez le nouveau montant de ce que vous réduisez.</t>
        </is>
      </c>
    </row>
    <row r="3" ht="44" customHeight="1">
      <c r="A3" s="5" t="inlineStr">
        <is>
          <t>Prélèvement</t>
        </is>
      </c>
      <c r="B3" s="6" t="inlineStr">
        <is>
          <t>Premier mois de relevé</t>
        </is>
      </c>
      <c r="C3" s="6" t="inlineStr">
        <is>
          <t>Deuxième mois de relevé</t>
        </is>
      </c>
      <c r="D3" s="6" t="inlineStr">
        <is>
          <t>Troisième mois de relevé</t>
        </is>
      </c>
      <c r="E3" s="6" t="inlineStr">
        <is>
          <t>À résilier cette semaine (oui ou non)</t>
        </is>
      </c>
      <c r="F3" s="6" t="inlineStr">
        <is>
          <t>Nouveau montant mensuel si vous le réduisez</t>
        </is>
      </c>
      <c r="G3" s="7" t="inlineStr">
        <is>
          <t>Montant moyen par mois</t>
        </is>
      </c>
      <c r="H3" s="7" t="inlineStr">
        <is>
          <t>Économie mensuelle</t>
        </is>
      </c>
    </row>
    <row r="4" ht="34" customHeight="1">
      <c r="A4" s="8" t="n"/>
      <c r="B4" s="9" t="n"/>
      <c r="C4" s="9" t="n"/>
      <c r="D4" s="9" t="n"/>
      <c r="E4" s="10" t="n"/>
      <c r="F4" s="9" t="n"/>
      <c r="G4" s="11">
        <f>IF(COUNT(B4,C4,D4)=0,"",AVERAGE(B4,C4,D4))</f>
        <v/>
      </c>
      <c r="H4" s="11">
        <f>IF(G4="","",IF(E4="oui",G4,IF(F4="",0,G4-F4)))</f>
        <v/>
      </c>
    </row>
    <row r="5" ht="34" customHeight="1">
      <c r="A5" s="8" t="n"/>
      <c r="B5" s="9" t="n"/>
      <c r="C5" s="9" t="n"/>
      <c r="D5" s="9" t="n"/>
      <c r="E5" s="10" t="n"/>
      <c r="F5" s="9" t="n"/>
      <c r="G5" s="11">
        <f>IF(COUNT(B5,C5,D5)=0,"",AVERAGE(B5,C5,D5))</f>
        <v/>
      </c>
      <c r="H5" s="11">
        <f>IF(G5="","",IF(E5="oui",G5,IF(F5="",0,G5-F5)))</f>
        <v/>
      </c>
    </row>
    <row r="6" ht="34" customHeight="1">
      <c r="A6" s="8" t="n"/>
      <c r="B6" s="9" t="n"/>
      <c r="C6" s="9" t="n"/>
      <c r="D6" s="9" t="n"/>
      <c r="E6" s="10" t="n"/>
      <c r="F6" s="9" t="n"/>
      <c r="G6" s="11">
        <f>IF(COUNT(B6,C6,D6)=0,"",AVERAGE(B6,C6,D6))</f>
        <v/>
      </c>
      <c r="H6" s="11">
        <f>IF(G6="","",IF(E6="oui",G6,IF(F6="",0,G6-F6)))</f>
        <v/>
      </c>
    </row>
    <row r="7" ht="34" customHeight="1">
      <c r="A7" s="8" t="n"/>
      <c r="B7" s="9" t="n"/>
      <c r="C7" s="9" t="n"/>
      <c r="D7" s="9" t="n"/>
      <c r="E7" s="10" t="n"/>
      <c r="F7" s="9" t="n"/>
      <c r="G7" s="11">
        <f>IF(COUNT(B7,C7,D7)=0,"",AVERAGE(B7,C7,D7))</f>
        <v/>
      </c>
      <c r="H7" s="11">
        <f>IF(G7="","",IF(E7="oui",G7,IF(F7="",0,G7-F7)))</f>
        <v/>
      </c>
    </row>
    <row r="8" ht="34" customHeight="1">
      <c r="A8" s="8" t="n"/>
      <c r="B8" s="9" t="n"/>
      <c r="C8" s="9" t="n"/>
      <c r="D8" s="9" t="n"/>
      <c r="E8" s="10" t="n"/>
      <c r="F8" s="9" t="n"/>
      <c r="G8" s="11">
        <f>IF(COUNT(B8,C8,D8)=0,"",AVERAGE(B8,C8,D8))</f>
        <v/>
      </c>
      <c r="H8" s="11">
        <f>IF(G8="","",IF(E8="oui",G8,IF(F8="",0,G8-F8)))</f>
        <v/>
      </c>
    </row>
    <row r="9" ht="34" customHeight="1">
      <c r="A9" s="8" t="n"/>
      <c r="B9" s="9" t="n"/>
      <c r="C9" s="9" t="n"/>
      <c r="D9" s="9" t="n"/>
      <c r="E9" s="10" t="n"/>
      <c r="F9" s="9" t="n"/>
      <c r="G9" s="11">
        <f>IF(COUNT(B9,C9,D9)=0,"",AVERAGE(B9,C9,D9))</f>
        <v/>
      </c>
      <c r="H9" s="11">
        <f>IF(G9="","",IF(E9="oui",G9,IF(F9="",0,G9-F9)))</f>
        <v/>
      </c>
    </row>
    <row r="10" ht="34" customHeight="1">
      <c r="A10" s="8" t="n"/>
      <c r="B10" s="9" t="n"/>
      <c r="C10" s="9" t="n"/>
      <c r="D10" s="9" t="n"/>
      <c r="E10" s="10" t="n"/>
      <c r="F10" s="9" t="n"/>
      <c r="G10" s="11">
        <f>IF(COUNT(B10,C10,D10)=0,"",AVERAGE(B10,C10,D10))</f>
        <v/>
      </c>
      <c r="H10" s="11">
        <f>IF(G10="","",IF(E10="oui",G10,IF(F10="",0,G10-F10)))</f>
        <v/>
      </c>
    </row>
    <row r="11" ht="34" customHeight="1">
      <c r="A11" s="8" t="n"/>
      <c r="B11" s="9" t="n"/>
      <c r="C11" s="9" t="n"/>
      <c r="D11" s="9" t="n"/>
      <c r="E11" s="10" t="n"/>
      <c r="F11" s="9" t="n"/>
      <c r="G11" s="11">
        <f>IF(COUNT(B11,C11,D11)=0,"",AVERAGE(B11,C11,D11))</f>
        <v/>
      </c>
      <c r="H11" s="11">
        <f>IF(G11="","",IF(E11="oui",G11,IF(F11="",0,G11-F11)))</f>
        <v/>
      </c>
    </row>
    <row r="12" ht="34" customHeight="1">
      <c r="A12" s="8" t="n"/>
      <c r="B12" s="9" t="n"/>
      <c r="C12" s="9" t="n"/>
      <c r="D12" s="9" t="n"/>
      <c r="E12" s="10" t="n"/>
      <c r="F12" s="9" t="n"/>
      <c r="G12" s="11">
        <f>IF(COUNT(B12,C12,D12)=0,"",AVERAGE(B12,C12,D12))</f>
        <v/>
      </c>
      <c r="H12" s="11">
        <f>IF(G12="","",IF(E12="oui",G12,IF(F12="",0,G12-F12)))</f>
        <v/>
      </c>
    </row>
    <row r="13" ht="34" customHeight="1">
      <c r="A13" s="8" t="n"/>
      <c r="B13" s="9" t="n"/>
      <c r="C13" s="9" t="n"/>
      <c r="D13" s="9" t="n"/>
      <c r="E13" s="10" t="n"/>
      <c r="F13" s="9" t="n"/>
      <c r="G13" s="11">
        <f>IF(COUNT(B13,C13,D13)=0,"",AVERAGE(B13,C13,D13))</f>
        <v/>
      </c>
      <c r="H13" s="11">
        <f>IF(G13="","",IF(E13="oui",G13,IF(F13="",0,G13-F13)))</f>
        <v/>
      </c>
    </row>
    <row r="14" ht="34" customHeight="1">
      <c r="A14" s="8" t="n"/>
      <c r="B14" s="9" t="n"/>
      <c r="C14" s="9" t="n"/>
      <c r="D14" s="9" t="n"/>
      <c r="E14" s="10" t="n"/>
      <c r="F14" s="9" t="n"/>
      <c r="G14" s="11">
        <f>IF(COUNT(B14,C14,D14)=0,"",AVERAGE(B14,C14,D14))</f>
        <v/>
      </c>
      <c r="H14" s="11">
        <f>IF(G14="","",IF(E14="oui",G14,IF(F14="",0,G14-F14)))</f>
        <v/>
      </c>
    </row>
    <row r="15" ht="34" customHeight="1">
      <c r="A15" s="8" t="n"/>
      <c r="B15" s="9" t="n"/>
      <c r="C15" s="9" t="n"/>
      <c r="D15" s="9" t="n"/>
      <c r="E15" s="10" t="n"/>
      <c r="F15" s="9" t="n"/>
      <c r="G15" s="11">
        <f>IF(COUNT(B15,C15,D15)=0,"",AVERAGE(B15,C15,D15))</f>
        <v/>
      </c>
      <c r="H15" s="11">
        <f>IF(G15="","",IF(E15="oui",G15,IF(F15="",0,G15-F15)))</f>
        <v/>
      </c>
    </row>
    <row r="16" ht="34" customHeight="1">
      <c r="A16" s="8" t="n"/>
      <c r="B16" s="9" t="n"/>
      <c r="C16" s="9" t="n"/>
      <c r="D16" s="9" t="n"/>
      <c r="E16" s="10" t="n"/>
      <c r="F16" s="9" t="n"/>
      <c r="G16" s="11">
        <f>IF(COUNT(B16,C16,D16)=0,"",AVERAGE(B16,C16,D16))</f>
        <v/>
      </c>
      <c r="H16" s="11">
        <f>IF(G16="","",IF(E16="oui",G16,IF(F16="",0,G16-F16)))</f>
        <v/>
      </c>
    </row>
    <row r="17" ht="34" customHeight="1">
      <c r="A17" s="8" t="n"/>
      <c r="B17" s="9" t="n"/>
      <c r="C17" s="9" t="n"/>
      <c r="D17" s="9" t="n"/>
      <c r="E17" s="10" t="n"/>
      <c r="F17" s="9" t="n"/>
      <c r="G17" s="11">
        <f>IF(COUNT(B17,C17,D17)=0,"",AVERAGE(B17,C17,D17))</f>
        <v/>
      </c>
      <c r="H17" s="11">
        <f>IF(G17="","",IF(E17="oui",G17,IF(F17="",0,G17-F17)))</f>
        <v/>
      </c>
    </row>
    <row r="18" ht="34" customHeight="1">
      <c r="A18" s="8" t="n"/>
      <c r="B18" s="9" t="n"/>
      <c r="C18" s="9" t="n"/>
      <c r="D18" s="9" t="n"/>
      <c r="E18" s="10" t="n"/>
      <c r="F18" s="9" t="n"/>
      <c r="G18" s="11">
        <f>IF(COUNT(B18,C18,D18)=0,"",AVERAGE(B18,C18,D18))</f>
        <v/>
      </c>
      <c r="H18" s="11">
        <f>IF(G18="","",IF(E18="oui",G18,IF(F18="",0,G18-F18)))</f>
        <v/>
      </c>
    </row>
    <row r="20">
      <c r="A20" s="5" t="inlineStr">
        <is>
          <t>CE QUI SE CALCULE</t>
        </is>
      </c>
    </row>
    <row r="21">
      <c r="A21" s="12" t="inlineStr">
        <is>
          <t>Total des prélèvements par mois</t>
        </is>
      </c>
      <c r="B21" s="11">
        <f>SUM($G$4:$G$18)</f>
        <v/>
      </c>
    </row>
    <row r="22">
      <c r="A22" s="12" t="inlineStr">
        <is>
          <t>Économie mensuelle totale</t>
        </is>
      </c>
      <c r="B22" s="11">
        <f>SUM($H$4:$H$18)</f>
        <v/>
      </c>
    </row>
    <row r="23">
      <c r="A23" s="12" t="inlineStr">
        <is>
          <t>Économie sur douze mois</t>
        </is>
      </c>
      <c r="B23" s="11">
        <f>$B$22*12</f>
        <v/>
      </c>
    </row>
    <row r="25" ht="40" customHeight="1">
      <c r="A25" s="13" t="inlineStr">
        <is>
          <t>Comment le lire</t>
        </is>
      </c>
      <c r="B25" s="3" t="inlineStr">
        <is>
          <t>L'économie sur douze mois est ce que ces décisions rapportent si vous les tenez : un effet acquis une fois, qui se répète chaque mois sans nouvel effort. Elle ne compte que ce que vous avez marqué : ce qui reste sans marque ne rapporte rien.</t>
        </is>
      </c>
    </row>
  </sheetData>
  <mergeCells count="3">
    <mergeCell ref="A2:H2"/>
    <mergeCell ref="B25:H25"/>
    <mergeCell ref="A1:H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26" customWidth="1" min="3" max="3"/>
    <col width="26" customWidth="1" min="4" max="4"/>
  </cols>
  <sheetData>
    <row r="1" ht="26" customHeight="1">
      <c r="A1" s="1" t="inlineStr">
        <is>
          <t>Suivi du solde</t>
        </is>
      </c>
    </row>
    <row r="2" ht="42" customHeight="1">
      <c r="A2" s="3" t="inlineStr">
        <is>
          <t>Une ligne par semaine, chaque semaine, le temps de sortir du rouge. Regardez le solde plutôt que de l'éviter : ne plus savoir où l'on en est est le premier signe d'un cap qui approche.</t>
        </is>
      </c>
    </row>
    <row r="3">
      <c r="A3" s="5" t="inlineStr">
        <is>
          <t>À REMPLIR D'ABORD</t>
        </is>
      </c>
    </row>
    <row r="4">
      <c r="A4" s="4" t="inlineStr">
        <is>
          <t>Autorisation de découvert, en valeur positive</t>
        </is>
      </c>
      <c r="B4" s="9" t="n"/>
    </row>
    <row r="6" ht="44" customHeight="1">
      <c r="A6" s="5" t="inlineStr">
        <is>
          <t>Semaine</t>
        </is>
      </c>
      <c r="B6" s="6" t="inlineStr">
        <is>
          <t>Solde en fin de semaine, négatif s'il est débiteur</t>
        </is>
      </c>
      <c r="C6" s="7" t="inlineStr">
        <is>
          <t>Variation depuis la semaine précédente</t>
        </is>
      </c>
      <c r="D6" s="7" t="inlineStr">
        <is>
          <t>Marge avant la limite autorisée</t>
        </is>
      </c>
    </row>
    <row r="7">
      <c r="A7" s="4" t="inlineStr">
        <is>
          <t>Semaine 1</t>
        </is>
      </c>
      <c r="B7" s="9" t="n"/>
      <c r="C7" s="11">
        <f>IF(OR(B7="",""=""),"",B7-"")</f>
        <v/>
      </c>
      <c r="D7" s="11">
        <f>IF(OR(B7="",$B$4=""),"",B7+$B$4)</f>
        <v/>
      </c>
    </row>
    <row r="8">
      <c r="A8" s="4" t="inlineStr">
        <is>
          <t>Semaine 2</t>
        </is>
      </c>
      <c r="B8" s="9" t="n"/>
      <c r="C8" s="11">
        <f>IF(OR(B8="",B7=""),"",B8-B7)</f>
        <v/>
      </c>
      <c r="D8" s="11">
        <f>IF(OR(B8="",$B$4=""),"",B8+$B$4)</f>
        <v/>
      </c>
    </row>
    <row r="9">
      <c r="A9" s="4" t="inlineStr">
        <is>
          <t>Semaine 3</t>
        </is>
      </c>
      <c r="B9" s="9" t="n"/>
      <c r="C9" s="11">
        <f>IF(OR(B9="",B8=""),"",B9-B8)</f>
        <v/>
      </c>
      <c r="D9" s="11">
        <f>IF(OR(B9="",$B$4=""),"",B9+$B$4)</f>
        <v/>
      </c>
    </row>
    <row r="10">
      <c r="A10" s="4" t="inlineStr">
        <is>
          <t>Semaine 4</t>
        </is>
      </c>
      <c r="B10" s="9" t="n"/>
      <c r="C10" s="11">
        <f>IF(OR(B10="",B9=""),"",B10-B9)</f>
        <v/>
      </c>
      <c r="D10" s="11">
        <f>IF(OR(B10="",$B$4=""),"",B10+$B$4)</f>
        <v/>
      </c>
    </row>
    <row r="11">
      <c r="A11" s="4" t="inlineStr">
        <is>
          <t>Semaine 5</t>
        </is>
      </c>
      <c r="B11" s="9" t="n"/>
      <c r="C11" s="11">
        <f>IF(OR(B11="",B10=""),"",B11-B10)</f>
        <v/>
      </c>
      <c r="D11" s="11">
        <f>IF(OR(B11="",$B$4=""),"",B11+$B$4)</f>
        <v/>
      </c>
    </row>
    <row r="12">
      <c r="A12" s="4" t="inlineStr">
        <is>
          <t>Semaine 6</t>
        </is>
      </c>
      <c r="B12" s="9" t="n"/>
      <c r="C12" s="11">
        <f>IF(OR(B12="",B11=""),"",B12-B11)</f>
        <v/>
      </c>
      <c r="D12" s="11">
        <f>IF(OR(B12="",$B$4=""),"",B12+$B$4)</f>
        <v/>
      </c>
    </row>
    <row r="13">
      <c r="A13" s="4" t="inlineStr">
        <is>
          <t>Semaine 7</t>
        </is>
      </c>
      <c r="B13" s="9" t="n"/>
      <c r="C13" s="11">
        <f>IF(OR(B13="",B12=""),"",B13-B12)</f>
        <v/>
      </c>
      <c r="D13" s="11">
        <f>IF(OR(B13="",$B$4=""),"",B13+$B$4)</f>
        <v/>
      </c>
    </row>
    <row r="14">
      <c r="A14" s="4" t="inlineStr">
        <is>
          <t>Semaine 8</t>
        </is>
      </c>
      <c r="B14" s="9" t="n"/>
      <c r="C14" s="11">
        <f>IF(OR(B14="",B13=""),"",B14-B13)</f>
        <v/>
      </c>
      <c r="D14" s="11">
        <f>IF(OR(B14="",$B$4=""),"",B14+$B$4)</f>
        <v/>
      </c>
    </row>
    <row r="15">
      <c r="A15" s="4" t="inlineStr">
        <is>
          <t>Semaine 9</t>
        </is>
      </c>
      <c r="B15" s="9" t="n"/>
      <c r="C15" s="11">
        <f>IF(OR(B15="",B14=""),"",B15-B14)</f>
        <v/>
      </c>
      <c r="D15" s="11">
        <f>IF(OR(B15="",$B$4=""),"",B15+$B$4)</f>
        <v/>
      </c>
    </row>
    <row r="16">
      <c r="A16" s="4" t="inlineStr">
        <is>
          <t>Semaine 10</t>
        </is>
      </c>
      <c r="B16" s="9" t="n"/>
      <c r="C16" s="11">
        <f>IF(OR(B16="",B15=""),"",B16-B15)</f>
        <v/>
      </c>
      <c r="D16" s="11">
        <f>IF(OR(B16="",$B$4=""),"",B16+$B$4)</f>
        <v/>
      </c>
    </row>
    <row r="17">
      <c r="A17" s="4" t="inlineStr">
        <is>
          <t>Semaine 11</t>
        </is>
      </c>
      <c r="B17" s="9" t="n"/>
      <c r="C17" s="11">
        <f>IF(OR(B17="",B16=""),"",B17-B16)</f>
        <v/>
      </c>
      <c r="D17" s="11">
        <f>IF(OR(B17="",$B$4=""),"",B17+$B$4)</f>
        <v/>
      </c>
    </row>
    <row r="18">
      <c r="A18" s="4" t="inlineStr">
        <is>
          <t>Semaine 12</t>
        </is>
      </c>
      <c r="B18" s="9" t="n"/>
      <c r="C18" s="11">
        <f>IF(OR(B18="",B17=""),"",B18-B17)</f>
        <v/>
      </c>
      <c r="D18" s="11">
        <f>IF(OR(B18="",$B$4=""),"",B18+$B$4)</f>
        <v/>
      </c>
    </row>
    <row r="20">
      <c r="A20" s="5" t="inlineStr">
        <is>
          <t>CE QUI SE CALCULE</t>
        </is>
      </c>
    </row>
    <row r="21">
      <c r="A21" s="12" t="inlineStr">
        <is>
          <t>Solde de la dernière semaine renseignée</t>
        </is>
      </c>
      <c r="B21" s="11">
        <f>IF(COUNT($B$7:$B$18)=0,"",LOOKUP(9.99E+307,$B$7:$B$18))</f>
        <v/>
      </c>
    </row>
    <row r="22">
      <c r="A22" s="12" t="inlineStr">
        <is>
          <t>Évolution depuis la première semaine</t>
        </is>
      </c>
      <c r="B22" s="11">
        <f>IF(COUNT($B$7:$B$18)=0,"",$B$21-$B$7)</f>
        <v/>
      </c>
    </row>
    <row r="23">
      <c r="A23" s="12" t="inlineStr">
        <is>
          <t>Semaines au-delà de la limite autorisée</t>
        </is>
      </c>
      <c r="B23" s="11">
        <f>COUNTIF($D$7:$D$18,"&lt;0")</f>
        <v/>
      </c>
    </row>
    <row r="25" ht="58" customHeight="1">
      <c r="A25" s="13" t="inlineStr">
        <is>
          <t>Comment le lire</t>
        </is>
      </c>
      <c r="B25" s="3" t="inlineStr">
        <is>
          <t>Ce qui compte n'est pas le solde d'une semaine, c'est le sens de la variation. Une marge négative dit que la limite autorisée est franchie : c'est le moment de demander un rendez-vous à votre banque, avant qu'elle ne décide à votre place.</t>
        </is>
      </c>
    </row>
  </sheetData>
  <mergeCells count="3">
    <mergeCell ref="A1:D1"/>
    <mergeCell ref="B25:D25"/>
    <mergeCell ref="A2:D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15"/>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Objectif de rattrapage</t>
        </is>
      </c>
    </row>
    <row r="2" ht="42" customHeight="1">
      <c r="A2" s="3" t="inlineStr">
        <is>
          <t>Un objectif daté se suit, un objectif vague s'oublie. Fixez un nombre de mois calé sur l'écart que vous avez mesuré, et regardez chaque mois si vous êtes dans les temps.</t>
        </is>
      </c>
    </row>
    <row r="3">
      <c r="A3" s="5" t="inlineStr">
        <is>
          <t>À REMPLIR</t>
        </is>
      </c>
    </row>
    <row r="4">
      <c r="A4" s="4" t="inlineStr">
        <is>
          <t>Découvert à combler</t>
        </is>
      </c>
      <c r="B4" s="9" t="n"/>
    </row>
    <row r="5">
      <c r="A5" s="4" t="inlineStr">
        <is>
          <t>Nombre de mois que vous vous fixez pour en sortir</t>
        </is>
      </c>
      <c r="B5" s="14" t="n"/>
    </row>
    <row r="6">
      <c r="A6" s="4" t="inlineStr">
        <is>
          <t>Économie mensuelle obtenue sur les prélèvements et les postes variables</t>
        </is>
      </c>
      <c r="B6" s="9" t="n"/>
    </row>
    <row r="7">
      <c r="A7" s="4" t="inlineStr">
        <is>
          <t>Revenu complémentaire mensuel obtenu</t>
        </is>
      </c>
      <c r="B7" s="9" t="n"/>
    </row>
    <row r="9">
      <c r="A9" s="5" t="inlineStr">
        <is>
          <t>CE QUI SE CALCULE</t>
        </is>
      </c>
    </row>
    <row r="10">
      <c r="A10" s="12" t="inlineStr">
        <is>
          <t>Effort mensuel nécessaire</t>
        </is>
      </c>
      <c r="B10" s="15">
        <f>IF(OR(B4="",B5="",B5=0),"",B4/B5)</f>
        <v/>
      </c>
    </row>
    <row r="11">
      <c r="A11" s="12" t="inlineStr">
        <is>
          <t>Effort mensuel déjà obtenu</t>
        </is>
      </c>
      <c r="B11" s="15">
        <f>IF(COUNT(B6,B7)=0,"",SUM(B6,B7))</f>
        <v/>
      </c>
    </row>
    <row r="12">
      <c r="A12" s="12" t="inlineStr">
        <is>
          <t>Reste à trouver chaque mois</t>
        </is>
      </c>
      <c r="B12" s="15">
        <f>IF(OR(B10="",B11=""),"",MAX(0,B10-B11))</f>
        <v/>
      </c>
    </row>
    <row r="13">
      <c r="A13" s="12" t="inlineStr">
        <is>
          <t>Mois nécessaires avec l'effort actuel</t>
        </is>
      </c>
      <c r="B13" s="16">
        <f>IF(OR(B4="",B11="",B11=0),"",B4/B11)</f>
        <v/>
      </c>
    </row>
    <row r="15" ht="58" customHeight="1">
      <c r="A15" s="13" t="inlineStr">
        <is>
          <t>Comment le lire</t>
        </is>
      </c>
      <c r="B15" s="3" t="inlineStr">
        <is>
          <t>Si le nombre de mois nécessaires avec l'effort actuel dépasse celui que vous vous êtes fixé, il reste un écart : le trouver dans les dépenses ou dans les revenus, ou allonger le calendrier en le disant. Quand le problème est structurel, le logement pèse souvent plus lourd que tout le reste réuni.</t>
        </is>
      </c>
    </row>
  </sheetData>
  <mergeCells count="3">
    <mergeCell ref="A1:C1"/>
    <mergeCell ref="A2:C2"/>
    <mergeCell ref="B15:C15"/>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E22"/>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17" customWidth="1" min="4" max="4"/>
    <col width="26" customWidth="1" min="5" max="5"/>
  </cols>
  <sheetData>
    <row r="1" ht="26" customHeight="1">
      <c r="A1" s="1" t="inlineStr">
        <is>
          <t>Priorités de paiement</t>
        </is>
      </c>
    </row>
    <row r="2" ht="45" customHeight="1">
      <c r="A2" s="3" t="inlineStr">
        <is>
          <t>Quand plusieurs échéances se disputent le même argent insuffisant, un ordre existe : le logement et l'énergie d'abord, parce que leur non-paiement a les conséquences les plus lourdes et les plus rapides ; ensuite les engagements à pénalités connues ; en dernier ce qui se renégocie sans conséquence immédiate.</t>
        </is>
      </c>
    </row>
    <row r="3" ht="44" customHeight="1">
      <c r="A3" s="5" t="inlineStr">
        <is>
          <t>Créancier</t>
        </is>
      </c>
      <c r="B3" s="6" t="inlineStr">
        <is>
          <t>Montant dû</t>
        </is>
      </c>
      <c r="C3" s="6" t="inlineStr">
        <is>
          <t>Échéance</t>
        </is>
      </c>
      <c r="D3" s="6" t="inlineStr">
        <is>
          <t>Catégorie : 1 logement ou énergie, 2 engagement avec pénalités connues, 3 renégociable</t>
        </is>
      </c>
      <c r="E3" s="7" t="inlineStr">
        <is>
          <t>Ordre de traitement</t>
        </is>
      </c>
    </row>
    <row r="4">
      <c r="A4" s="8" t="n"/>
      <c r="B4" s="9" t="n"/>
      <c r="C4" s="17" t="n"/>
      <c r="D4" s="9" t="n"/>
      <c r="E4" s="18">
        <f>IF(D4="","",IF(D4=1,"En premier",IF(D4=2,"Ensuite","En dernier")))</f>
        <v/>
      </c>
    </row>
    <row r="5">
      <c r="A5" s="8" t="n"/>
      <c r="B5" s="9" t="n"/>
      <c r="C5" s="17" t="n"/>
      <c r="D5" s="9" t="n"/>
      <c r="E5" s="18">
        <f>IF(D5="","",IF(D5=1,"En premier",IF(D5=2,"Ensuite","En dernier")))</f>
        <v/>
      </c>
    </row>
    <row r="6">
      <c r="A6" s="8" t="n"/>
      <c r="B6" s="9" t="n"/>
      <c r="C6" s="17" t="n"/>
      <c r="D6" s="9" t="n"/>
      <c r="E6" s="18">
        <f>IF(D6="","",IF(D6=1,"En premier",IF(D6=2,"Ensuite","En dernier")))</f>
        <v/>
      </c>
    </row>
    <row r="7">
      <c r="A7" s="8" t="n"/>
      <c r="B7" s="9" t="n"/>
      <c r="C7" s="17" t="n"/>
      <c r="D7" s="9" t="n"/>
      <c r="E7" s="18">
        <f>IF(D7="","",IF(D7=1,"En premier",IF(D7=2,"Ensuite","En dernier")))</f>
        <v/>
      </c>
    </row>
    <row r="8">
      <c r="A8" s="8" t="n"/>
      <c r="B8" s="9" t="n"/>
      <c r="C8" s="17" t="n"/>
      <c r="D8" s="9" t="n"/>
      <c r="E8" s="18">
        <f>IF(D8="","",IF(D8=1,"En premier",IF(D8=2,"Ensuite","En dernier")))</f>
        <v/>
      </c>
    </row>
    <row r="9">
      <c r="A9" s="8" t="n"/>
      <c r="B9" s="9" t="n"/>
      <c r="C9" s="17" t="n"/>
      <c r="D9" s="9" t="n"/>
      <c r="E9" s="18">
        <f>IF(D9="","",IF(D9=1,"En premier",IF(D9=2,"Ensuite","En dernier")))</f>
        <v/>
      </c>
    </row>
    <row r="10">
      <c r="A10" s="8" t="n"/>
      <c r="B10" s="9" t="n"/>
      <c r="C10" s="17" t="n"/>
      <c r="D10" s="9" t="n"/>
      <c r="E10" s="18">
        <f>IF(D10="","",IF(D10=1,"En premier",IF(D10=2,"Ensuite","En dernier")))</f>
        <v/>
      </c>
    </row>
    <row r="11">
      <c r="A11" s="8" t="n"/>
      <c r="B11" s="9" t="n"/>
      <c r="C11" s="17" t="n"/>
      <c r="D11" s="9" t="n"/>
      <c r="E11" s="18">
        <f>IF(D11="","",IF(D11=1,"En premier",IF(D11=2,"Ensuite","En dernier")))</f>
        <v/>
      </c>
    </row>
    <row r="12">
      <c r="A12" s="8" t="n"/>
      <c r="B12" s="9" t="n"/>
      <c r="C12" s="17" t="n"/>
      <c r="D12" s="9" t="n"/>
      <c r="E12" s="18">
        <f>IF(D12="","",IF(D12=1,"En premier",IF(D12=2,"Ensuite","En dernier")))</f>
        <v/>
      </c>
    </row>
    <row r="13">
      <c r="A13" s="8" t="n"/>
      <c r="B13" s="9" t="n"/>
      <c r="C13" s="17" t="n"/>
      <c r="D13" s="9" t="n"/>
      <c r="E13" s="18">
        <f>IF(D13="","",IF(D13=1,"En premier",IF(D13=2,"Ensuite","En dernier")))</f>
        <v/>
      </c>
    </row>
    <row r="15">
      <c r="A15" s="5" t="inlineStr">
        <is>
          <t>CE QUI SE CALCULE</t>
        </is>
      </c>
    </row>
    <row r="16">
      <c r="A16" s="12" t="inlineStr">
        <is>
          <t>Total dû, catégorie 1</t>
        </is>
      </c>
      <c r="B16" s="11">
        <f>SUMIF($D$4:$D$13,1,$B$4:$B$13)</f>
        <v/>
      </c>
    </row>
    <row r="17">
      <c r="A17" s="12" t="inlineStr">
        <is>
          <t>Total dû, catégorie 2</t>
        </is>
      </c>
      <c r="B17" s="11">
        <f>SUMIF($D$4:$D$13,2,$B$4:$B$13)</f>
        <v/>
      </c>
    </row>
    <row r="18">
      <c r="A18" s="12" t="inlineStr">
        <is>
          <t>Total dû, catégorie 3</t>
        </is>
      </c>
      <c r="B18" s="11">
        <f>SUMIF($D$4:$D$13,3,$B$4:$B$13)</f>
        <v/>
      </c>
    </row>
    <row r="19">
      <c r="A19" s="12" t="inlineStr">
        <is>
          <t>Total dû</t>
        </is>
      </c>
      <c r="B19" s="11">
        <f>SUM($B$4:$B$13)</f>
        <v/>
      </c>
    </row>
    <row r="20">
      <c r="A20" s="12" t="inlineStr">
        <is>
          <t>Prochaine échéance</t>
        </is>
      </c>
      <c r="B20" s="19">
        <f>IF(COUNT($C$4:$C$13)=0,"",MIN($C$4:$C$13))</f>
        <v/>
      </c>
    </row>
    <row r="22" ht="45" customHeight="1">
      <c r="A22" s="13" t="inlineStr">
        <is>
          <t>Comment le lire</t>
        </is>
      </c>
      <c r="B22" s="3" t="inlineStr">
        <is>
          <t>Traitez les catégories dans l'ordre. Un crédit à la consommation ne figure jamais parmi les solutions : il ajoute une mensualité à un budget qui n'arrivait déjà pas à s'équilibrer.</t>
        </is>
      </c>
    </row>
  </sheetData>
  <mergeCells count="3">
    <mergeCell ref="A2:E2"/>
    <mergeCell ref="A1:E1"/>
    <mergeCell ref="B22:E22"/>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1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signes qui indiquent que vous approchez d'un cap</t>
        </is>
      </c>
    </row>
    <row r="2">
      <c r="A2" s="2" t="inlineStr">
        <is>
          <t>À faire</t>
        </is>
      </c>
      <c r="B2" s="2" t="inlineStr">
        <is>
          <t>Fait le</t>
        </is>
      </c>
      <c r="C2" s="2" t="inlineStr">
        <is>
          <t>Notes, réponses obtenues, personne rencontrée</t>
        </is>
      </c>
    </row>
    <row r="3">
      <c r="A3" s="4" t="inlineStr">
        <is>
          <t>Votre découvert autorisé est atteint ou dépassé plusieurs mois de suite</t>
        </is>
      </c>
      <c r="B3" s="20" t="n"/>
      <c r="C3" s="20" t="n"/>
    </row>
    <row r="4">
      <c r="A4" s="4" t="inlineStr">
        <is>
          <t>Un prélèvement a déjà été refusé au moins une fois</t>
        </is>
      </c>
      <c r="B4" s="20" t="n"/>
      <c r="C4" s="20" t="n"/>
    </row>
    <row r="5">
      <c r="A5" s="4" t="inlineStr">
        <is>
          <t>Votre banque vous a déjà contacté au sujet de votre compte</t>
        </is>
      </c>
      <c r="B5" s="20" t="n"/>
      <c r="C5" s="20" t="n"/>
    </row>
    <row r="6">
      <c r="A6" s="4" t="inlineStr">
        <is>
          <t>Vous ne savez plus, sans regarder, si vous êtes dans les limites autorisées</t>
        </is>
      </c>
      <c r="B6" s="20" t="n"/>
      <c r="C6" s="20" t="n"/>
    </row>
    <row r="7">
      <c r="A7" s="4" t="inlineStr">
        <is>
          <t>Vous évitez de consulter votre compte parce que vous redoutez ce que vous allez y voir</t>
        </is>
      </c>
      <c r="B7" s="20" t="n"/>
      <c r="C7" s="20" t="n"/>
    </row>
    <row r="8">
      <c r="A8" s="4" t="inlineStr">
        <is>
          <t>Vous avez déjà envisagé un crédit ou une carte renouvelable pour faire face</t>
        </is>
      </c>
      <c r="B8" s="20" t="n"/>
      <c r="C8" s="20" t="n"/>
    </row>
    <row r="9">
      <c r="A9" s="4" t="inlineStr">
        <is>
          <t>Un projet futur, immobilier ou autre, vous fait craindre que cette période ne vous soit reprochée plus tard</t>
        </is>
      </c>
      <c r="B9" s="20" t="n"/>
      <c r="C9" s="20" t="n"/>
    </row>
    <row r="10" ht="30" customHeight="1">
      <c r="A10" s="3" t="inlineStr">
        <is>
          <t>Le dernier point est le plus important. Éviter de regarder ne change rien à la situation, mais retarde le moment où vous pourriez encore agir avant que la banque ne décide à votre place.</t>
        </is>
      </c>
    </row>
  </sheetData>
  <mergeCells count="2">
    <mergeCell ref="A1:C1"/>
    <mergeCell ref="A10:C10"/>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poser à votre conseiller bancaire</t>
        </is>
      </c>
    </row>
    <row r="2">
      <c r="A2" s="2" t="inlineStr">
        <is>
          <t>À faire</t>
        </is>
      </c>
      <c r="B2" s="2" t="inlineStr">
        <is>
          <t>Fait le</t>
        </is>
      </c>
      <c r="C2" s="2" t="inlineStr">
        <is>
          <t>Notes, réponses obtenues, personne rencontrée</t>
        </is>
      </c>
    </row>
    <row r="3" ht="17" customHeight="1">
      <c r="A3" s="3" t="inlineStr">
        <is>
          <t>1. Quelle est mon autorisation de découvert actuelle, et depuis quand la dépassé-je ?</t>
        </is>
      </c>
    </row>
    <row r="4" ht="17" customHeight="1">
      <c r="A4" s="3" t="inlineStr">
        <is>
          <t>2. Quels frais s'accumulent chaque jour, et à partir de quel seuil augmentent-ils ?</t>
        </is>
      </c>
    </row>
    <row r="5" ht="17" customHeight="1">
      <c r="A5" s="3" t="inlineStr">
        <is>
          <t>3. Un rééchelonnement ou un ajustement temporaire est-il possible dans ma situation ?</t>
        </is>
      </c>
    </row>
    <row r="6" ht="17" customHeight="1">
      <c r="A6" s="3" t="inlineStr">
        <is>
          <t>4. Qu'est-ce qui déclenche un signalement à un fichier d'incidents, et où en suis-je par rapport à ce seuil ?</t>
        </is>
      </c>
    </row>
    <row r="7" ht="17" customHeight="1">
      <c r="A7" s="3" t="inlineStr">
        <is>
          <t>5. Existe-t-il un accompagnement budgétaire proposé par la banque elle-même ?</t>
        </is>
      </c>
    </row>
    <row r="8" ht="30" customHeight="1">
      <c r="A8" s="3" t="inlineStr">
        <is>
          <t>La quatrième question vous dit exactement combien de temps il vous reste pour agir avant une conséquence difficile à effacer.</t>
        </is>
      </c>
    </row>
  </sheetData>
  <mergeCells count="7">
    <mergeCell ref="A1:C1"/>
    <mergeCell ref="A5:C5"/>
    <mergeCell ref="A8:C8"/>
    <mergeCell ref="A6:C6"/>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Qui prévenir, dans quel ordre</t>
        </is>
      </c>
    </row>
    <row r="2">
      <c r="A2" s="2" t="inlineStr">
        <is>
          <t>À faire</t>
        </is>
      </c>
      <c r="B2" s="2" t="inlineStr">
        <is>
          <t>Fait le</t>
        </is>
      </c>
      <c r="C2" s="2" t="inlineStr">
        <is>
          <t>Notes, réponses obtenues, personne rencontrée</t>
        </is>
      </c>
    </row>
    <row r="3" ht="17" customHeight="1">
      <c r="A3" s="3" t="inlineStr">
        <is>
          <t>1. Votre conjoint, si le compte est partagé, avant toute autre démarche</t>
        </is>
      </c>
    </row>
    <row r="4" ht="17" customHeight="1">
      <c r="A4" s="3" t="inlineStr">
        <is>
          <t>2. Votre banque, en demandant un rendez-vous plutôt qu'en attendant un courrier</t>
        </is>
      </c>
    </row>
    <row r="5" ht="17" customHeight="1">
      <c r="A5" s="3" t="inlineStr">
        <is>
          <t>3. Votre bailleur, si le loyer est concerné, avant l'échéance</t>
        </is>
      </c>
    </row>
    <row r="6" ht="17" customHeight="1">
      <c r="A6" s="3" t="inlineStr">
        <is>
          <t>4. Vos créanciers du quotidien, énergie et téléphonie en tête, si un impayé se profile</t>
        </is>
      </c>
    </row>
    <row r="7" ht="17" customHeight="1">
      <c r="A7" s="3" t="inlineStr">
        <is>
          <t>5. Un accompagnement budgétaire, si la situation dépasse ce que vous pouvez arbitrer seul</t>
        </is>
      </c>
    </row>
  </sheetData>
  <mergeCells count="6">
    <mergeCell ref="A1:C1"/>
    <mergeCell ref="A5:C5"/>
    <mergeCell ref="A6:C6"/>
    <mergeCell ref="A3:C3"/>
    <mergeCell ref="A7:C7"/>
    <mergeCell ref="A4:C4"/>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Prendre un crédit à la consommation pour couvrir un découvert</t>
        </is>
      </c>
      <c r="B3" s="20" t="n"/>
      <c r="C3" s="20" t="n"/>
    </row>
    <row r="4">
      <c r="A4" s="4" t="inlineStr">
        <is>
          <t>Ouvrir une réserve d'argent ou une carte de crédit renouvelable pour la même raison</t>
        </is>
      </c>
      <c r="B4" s="20" t="n"/>
      <c r="C4" s="20" t="n"/>
    </row>
    <row r="5">
      <c r="A5" s="4" t="inlineStr">
        <is>
          <t>Emprunter à plusieurs endroits pour éteindre une dette existante</t>
        </is>
      </c>
      <c r="B5" s="20" t="n"/>
      <c r="C5" s="20" t="n"/>
    </row>
    <row r="6">
      <c r="A6" s="4" t="inlineStr">
        <is>
          <t>Éviter le contact avec sa banque en espérant que la situation se règle seule</t>
        </is>
      </c>
      <c r="B6" s="20" t="n"/>
      <c r="C6" s="20" t="n"/>
    </row>
    <row r="7">
      <c r="A7" s="4" t="inlineStr">
        <is>
          <t>Ne traiter que les petites dépenses en ignorant les grandes</t>
        </is>
      </c>
      <c r="B7" s="20" t="n"/>
      <c r="C7" s="20" t="n"/>
    </row>
    <row r="8">
      <c r="A8" s="4" t="inlineStr">
        <is>
          <t>Cacher la situation à un conjoint avec qui le compte est partagé</t>
        </is>
      </c>
      <c r="B8" s="20" t="n"/>
      <c r="C8" s="20"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